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760" activeTab="1"/>
  </bookViews>
  <sheets>
    <sheet name="пример" sheetId="1" r:id="rId1"/>
    <sheet name="форма для заполнения" sheetId="3" r:id="rId2"/>
  </sheets>
  <definedNames>
    <definedName name="_xlnm.Print_Area" localSheetId="1">'форма для заполнения'!$A$1:$CU$30</definedName>
  </definedNames>
  <calcPr calcId="125725"/>
</workbook>
</file>

<file path=xl/calcChain.xml><?xml version="1.0" encoding="utf-8"?>
<calcChain xmlns="http://schemas.openxmlformats.org/spreadsheetml/2006/main">
  <c r="CU4" i="3"/>
  <c r="T18"/>
  <c r="S18"/>
  <c r="Q18"/>
  <c r="P18"/>
  <c r="O18"/>
  <c r="N18"/>
  <c r="L18"/>
  <c r="K18"/>
  <c r="I18"/>
  <c r="H18"/>
  <c r="F18"/>
  <c r="E18"/>
  <c r="D18"/>
  <c r="T16"/>
  <c r="R16"/>
  <c r="Q16"/>
  <c r="P16"/>
  <c r="M16"/>
  <c r="L16"/>
  <c r="J16"/>
  <c r="I16"/>
  <c r="H16"/>
  <c r="G16"/>
  <c r="D16"/>
  <c r="C16"/>
  <c r="T14"/>
  <c r="R14"/>
  <c r="Q14"/>
  <c r="O14"/>
  <c r="N14"/>
  <c r="M14"/>
  <c r="K14"/>
  <c r="J14"/>
  <c r="G14"/>
  <c r="F14"/>
  <c r="E14"/>
  <c r="D14"/>
  <c r="T12"/>
  <c r="R12"/>
  <c r="Q12"/>
  <c r="O12"/>
  <c r="N12"/>
  <c r="L12"/>
  <c r="K12"/>
  <c r="I12"/>
  <c r="H12"/>
  <c r="G12"/>
  <c r="E12"/>
  <c r="C12"/>
  <c r="T10"/>
  <c r="S10"/>
  <c r="Q10"/>
  <c r="P10"/>
  <c r="M10"/>
  <c r="L10"/>
  <c r="K10"/>
  <c r="I10"/>
  <c r="H10"/>
  <c r="F10"/>
  <c r="E10"/>
  <c r="D10"/>
  <c r="T8"/>
  <c r="S8"/>
  <c r="R8"/>
  <c r="Q8"/>
  <c r="P8"/>
  <c r="O8"/>
  <c r="N8"/>
  <c r="M8"/>
  <c r="L8"/>
  <c r="K8"/>
  <c r="J8"/>
  <c r="I8"/>
  <c r="H8"/>
  <c r="G8"/>
  <c r="F8"/>
  <c r="E8"/>
  <c r="D8"/>
  <c r="C8"/>
  <c r="AL18"/>
  <c r="AK18"/>
  <c r="AI18"/>
  <c r="AH18"/>
  <c r="AG18"/>
  <c r="AF18"/>
  <c r="AD18"/>
  <c r="AC18"/>
  <c r="AA18"/>
  <c r="Z18"/>
  <c r="X18"/>
  <c r="W18"/>
  <c r="V18"/>
  <c r="AL16"/>
  <c r="AJ16"/>
  <c r="AI16"/>
  <c r="AH16"/>
  <c r="AE16"/>
  <c r="AD16"/>
  <c r="AB16"/>
  <c r="AA16"/>
  <c r="Z16"/>
  <c r="Y16"/>
  <c r="V16"/>
  <c r="U16"/>
  <c r="AL14"/>
  <c r="AJ14"/>
  <c r="AI14"/>
  <c r="AG14"/>
  <c r="AF14"/>
  <c r="AE14"/>
  <c r="AC14"/>
  <c r="AB14"/>
  <c r="Y14"/>
  <c r="X14"/>
  <c r="W14"/>
  <c r="V14"/>
  <c r="AL12"/>
  <c r="AJ12"/>
  <c r="AI12"/>
  <c r="AG12"/>
  <c r="AF12"/>
  <c r="AD12"/>
  <c r="AC12"/>
  <c r="AA12"/>
  <c r="Z12"/>
  <c r="Y12"/>
  <c r="W12"/>
  <c r="U12"/>
  <c r="AL10"/>
  <c r="AK10"/>
  <c r="AI10"/>
  <c r="AH10"/>
  <c r="AE10"/>
  <c r="AD10"/>
  <c r="AC10"/>
  <c r="AA10"/>
  <c r="Z10"/>
  <c r="X10"/>
  <c r="W10"/>
  <c r="V10"/>
  <c r="AL8"/>
  <c r="AK8"/>
  <c r="AJ8"/>
  <c r="AI8"/>
  <c r="AH8"/>
  <c r="AG8"/>
  <c r="AF8"/>
  <c r="AE8"/>
  <c r="AD8"/>
  <c r="AC8"/>
  <c r="AB8"/>
  <c r="AA8"/>
  <c r="Z8"/>
  <c r="Y8"/>
  <c r="X8"/>
  <c r="W8"/>
  <c r="V8"/>
  <c r="U8"/>
  <c r="BD18"/>
  <c r="BC18"/>
  <c r="BA18"/>
  <c r="AZ18"/>
  <c r="AY18"/>
  <c r="AX18"/>
  <c r="AV18"/>
  <c r="AU18"/>
  <c r="AS18"/>
  <c r="AR18"/>
  <c r="AP18"/>
  <c r="AO18"/>
  <c r="AN18"/>
  <c r="BD16"/>
  <c r="BB16"/>
  <c r="BA16"/>
  <c r="AZ16"/>
  <c r="AW16"/>
  <c r="AV16"/>
  <c r="AT16"/>
  <c r="AS16"/>
  <c r="AR16"/>
  <c r="AQ16"/>
  <c r="AN16"/>
  <c r="AM16"/>
  <c r="BD14"/>
  <c r="BB14"/>
  <c r="BA14"/>
  <c r="AY14"/>
  <c r="AX14"/>
  <c r="AW14"/>
  <c r="AU14"/>
  <c r="AT14"/>
  <c r="AQ14"/>
  <c r="AP14"/>
  <c r="AO14"/>
  <c r="AN14"/>
  <c r="BD12"/>
  <c r="BB12"/>
  <c r="BA12"/>
  <c r="AY12"/>
  <c r="AX12"/>
  <c r="AV12"/>
  <c r="AU12"/>
  <c r="AS12"/>
  <c r="AR12"/>
  <c r="AQ12"/>
  <c r="AO12"/>
  <c r="AM12"/>
  <c r="BD10"/>
  <c r="BC10"/>
  <c r="BA10"/>
  <c r="AZ10"/>
  <c r="AW10"/>
  <c r="AV10"/>
  <c r="AU10"/>
  <c r="AS10"/>
  <c r="AR10"/>
  <c r="AP10"/>
  <c r="AO10"/>
  <c r="AN10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BV18"/>
  <c r="BU18"/>
  <c r="BS18"/>
  <c r="BR18"/>
  <c r="BQ18"/>
  <c r="BP18"/>
  <c r="BN18"/>
  <c r="BM18"/>
  <c r="BK18"/>
  <c r="BJ18"/>
  <c r="BH18"/>
  <c r="BG18"/>
  <c r="BF18"/>
  <c r="BV16"/>
  <c r="BT16"/>
  <c r="BS16"/>
  <c r="BR16"/>
  <c r="BO16"/>
  <c r="BN16"/>
  <c r="BL16"/>
  <c r="BK16"/>
  <c r="BJ16"/>
  <c r="BI16"/>
  <c r="BF16"/>
  <c r="BE16"/>
  <c r="BV14"/>
  <c r="BT14"/>
  <c r="BS14"/>
  <c r="BQ14"/>
  <c r="BP14"/>
  <c r="BO14"/>
  <c r="BM14"/>
  <c r="BL14"/>
  <c r="BI14"/>
  <c r="BH14"/>
  <c r="BG14"/>
  <c r="BF14"/>
  <c r="BV12"/>
  <c r="BT12"/>
  <c r="BS12"/>
  <c r="BQ12"/>
  <c r="BP12"/>
  <c r="BN12"/>
  <c r="BM12"/>
  <c r="BK12"/>
  <c r="BJ12"/>
  <c r="BI12"/>
  <c r="BG12"/>
  <c r="BE12"/>
  <c r="BV10"/>
  <c r="BU10"/>
  <c r="BS10"/>
  <c r="BR10"/>
  <c r="BO10"/>
  <c r="BN10"/>
  <c r="BM10"/>
  <c r="BK10"/>
  <c r="BJ10"/>
  <c r="BH10"/>
  <c r="BG10"/>
  <c r="BF10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CS22"/>
  <c r="CQ22"/>
  <c r="CO22"/>
  <c r="CS21"/>
  <c r="CQ21"/>
  <c r="CO21"/>
  <c r="CS20"/>
  <c r="CS23" s="1"/>
  <c r="CQ20"/>
  <c r="CQ23" s="1"/>
  <c r="CO20"/>
  <c r="CO23" s="1"/>
  <c r="CN18"/>
  <c r="CM18"/>
  <c r="CK18"/>
  <c r="CJ18"/>
  <c r="CI18"/>
  <c r="CH18"/>
  <c r="CF18"/>
  <c r="CE18"/>
  <c r="CC18"/>
  <c r="CB18"/>
  <c r="BZ18"/>
  <c r="CO18" s="1"/>
  <c r="BY18"/>
  <c r="CS18" s="1"/>
  <c r="BX18"/>
  <c r="CQ18" s="1"/>
  <c r="CN16"/>
  <c r="CL16"/>
  <c r="CK16"/>
  <c r="CJ16"/>
  <c r="CG16"/>
  <c r="CF16"/>
  <c r="CD16"/>
  <c r="CC16"/>
  <c r="CB16"/>
  <c r="CS16" s="1"/>
  <c r="CA16"/>
  <c r="BX16"/>
  <c r="CQ16" s="1"/>
  <c r="BW16"/>
  <c r="CO16" s="1"/>
  <c r="CN14"/>
  <c r="CL14"/>
  <c r="CK14"/>
  <c r="CI14"/>
  <c r="CH14"/>
  <c r="CG14"/>
  <c r="CE14"/>
  <c r="CD14"/>
  <c r="CA14"/>
  <c r="BZ14"/>
  <c r="CO14" s="1"/>
  <c r="BY14"/>
  <c r="CS14" s="1"/>
  <c r="BX14"/>
  <c r="CQ14" s="1"/>
  <c r="CN12"/>
  <c r="CL12"/>
  <c r="CK12"/>
  <c r="CI12"/>
  <c r="CH12"/>
  <c r="CF12"/>
  <c r="CE12"/>
  <c r="CC12"/>
  <c r="CB12"/>
  <c r="CA12"/>
  <c r="CQ12" s="1"/>
  <c r="BY12"/>
  <c r="CS12" s="1"/>
  <c r="BW12"/>
  <c r="CO12" s="1"/>
  <c r="CN10"/>
  <c r="CM10"/>
  <c r="CK10"/>
  <c r="CJ10"/>
  <c r="CG10"/>
  <c r="CF10"/>
  <c r="CE10"/>
  <c r="CC10"/>
  <c r="CB10"/>
  <c r="BZ10"/>
  <c r="CO10" s="1"/>
  <c r="BY10"/>
  <c r="CS10" s="1"/>
  <c r="BX10"/>
  <c r="CQ10" s="1"/>
  <c r="CN8"/>
  <c r="CM8"/>
  <c r="CL8"/>
  <c r="CK8"/>
  <c r="CJ8"/>
  <c r="CI8"/>
  <c r="CH8"/>
  <c r="CG8"/>
  <c r="CF8"/>
  <c r="CE8"/>
  <c r="CD8"/>
  <c r="CC8"/>
  <c r="CB8"/>
  <c r="CA8"/>
  <c r="BZ8"/>
  <c r="BY8"/>
  <c r="CS8" s="1"/>
  <c r="BX8"/>
  <c r="CQ8" s="1"/>
  <c r="BW8"/>
  <c r="CO8" s="1"/>
  <c r="Y23" i="1"/>
  <c r="W23"/>
  <c r="U23"/>
  <c r="Y22"/>
  <c r="W22"/>
  <c r="U22"/>
  <c r="Y21"/>
  <c r="W21"/>
  <c r="U21"/>
  <c r="W19"/>
  <c r="Y20"/>
  <c r="W20"/>
  <c r="U20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C10"/>
  <c r="D10"/>
  <c r="E10"/>
  <c r="F10"/>
  <c r="G10"/>
  <c r="H10"/>
  <c r="I10"/>
  <c r="J10"/>
  <c r="K10"/>
  <c r="L10"/>
  <c r="M10"/>
  <c r="N10"/>
  <c r="O10"/>
  <c r="P10"/>
  <c r="Q10"/>
  <c r="R10"/>
  <c r="S10"/>
  <c r="T10"/>
  <c r="AA4"/>
  <c r="X20" s="1"/>
  <c r="F8"/>
  <c r="H8"/>
  <c r="I8"/>
  <c r="J8"/>
  <c r="K8"/>
  <c r="L8"/>
  <c r="M8"/>
  <c r="N8"/>
  <c r="O8"/>
  <c r="P8"/>
  <c r="Q8"/>
  <c r="R8"/>
  <c r="S8"/>
  <c r="T8"/>
  <c r="G8"/>
  <c r="E8"/>
  <c r="D8"/>
  <c r="C8"/>
  <c r="CP8" i="3" l="1"/>
  <c r="CT8"/>
  <c r="CP12"/>
  <c r="CR12"/>
  <c r="CR14"/>
  <c r="CP14"/>
  <c r="CP16"/>
  <c r="CR18"/>
  <c r="CP18"/>
  <c r="CP21"/>
  <c r="CT21"/>
  <c r="CR22"/>
  <c r="CR8"/>
  <c r="CT12"/>
  <c r="CT14"/>
  <c r="CR16"/>
  <c r="CT16"/>
  <c r="CT18"/>
  <c r="CP23"/>
  <c r="CR21"/>
  <c r="CP22"/>
  <c r="CT22"/>
  <c r="CS19"/>
  <c r="CT19" s="1"/>
  <c r="CT10"/>
  <c r="CQ19"/>
  <c r="CR19" s="1"/>
  <c r="CR10"/>
  <c r="CO19"/>
  <c r="CP19" s="1"/>
  <c r="CP10"/>
  <c r="CP20"/>
  <c r="CR20"/>
  <c r="CR23" s="1"/>
  <c r="CT20"/>
  <c r="CT23" s="1"/>
  <c r="Z20" i="1"/>
  <c r="V21"/>
  <c r="X21"/>
  <c r="Z21"/>
  <c r="V22"/>
  <c r="X22"/>
  <c r="Z22"/>
  <c r="V23"/>
  <c r="X23"/>
  <c r="V19"/>
  <c r="V20"/>
  <c r="Z19"/>
  <c r="X19"/>
  <c r="Y10"/>
  <c r="U10"/>
  <c r="Y12"/>
  <c r="Z12" s="1"/>
  <c r="U12"/>
  <c r="V12" s="1"/>
  <c r="Y14"/>
  <c r="Z14" s="1"/>
  <c r="U14"/>
  <c r="V14" s="1"/>
  <c r="W16"/>
  <c r="X16" s="1"/>
  <c r="Y16"/>
  <c r="Z16" s="1"/>
  <c r="U16"/>
  <c r="V16" s="1"/>
  <c r="W18"/>
  <c r="X18" s="1"/>
  <c r="Y18"/>
  <c r="Z18" s="1"/>
  <c r="U18"/>
  <c r="V18" s="1"/>
  <c r="Y8"/>
  <c r="Z8" s="1"/>
  <c r="W10"/>
  <c r="W12"/>
  <c r="X12" s="1"/>
  <c r="W14"/>
  <c r="X14" s="1"/>
  <c r="Y19"/>
  <c r="Z10"/>
  <c r="V10"/>
  <c r="U19"/>
  <c r="X10"/>
  <c r="W8"/>
  <c r="X8" s="1"/>
  <c r="U8"/>
  <c r="V8" s="1"/>
  <c r="Z23" l="1"/>
</calcChain>
</file>

<file path=xl/sharedStrings.xml><?xml version="1.0" encoding="utf-8"?>
<sst xmlns="http://schemas.openxmlformats.org/spreadsheetml/2006/main" count="212" uniqueCount="39">
  <si>
    <t>Имеющий первичные 
представления о себе, семье, 
обществе т .п</t>
  </si>
  <si>
    <t>Любознательный, активный</t>
  </si>
  <si>
    <t>Способный решать 
интеллектуальные и личностные 
задачи (проблемы)</t>
  </si>
  <si>
    <t xml:space="preserve">Овладевший универсальными 
предпосылками учебной деят-ти </t>
  </si>
  <si>
    <t>Овладевший необходимыми 
умениями и навыками</t>
  </si>
  <si>
    <t>Эмоционально отзывчивый</t>
  </si>
  <si>
    <t>Овладевший средствами 
общения и способами взаимодействия</t>
  </si>
  <si>
    <t>Способный управлять своим 
поведением и планировать 
свои действия</t>
  </si>
  <si>
    <t>физические</t>
  </si>
  <si>
    <t>интеллектуальные</t>
  </si>
  <si>
    <t>личностные</t>
  </si>
  <si>
    <t>ПЕТЯ</t>
  </si>
  <si>
    <t>МАША</t>
  </si>
  <si>
    <t>САША</t>
  </si>
  <si>
    <t>ВИТЯ</t>
  </si>
  <si>
    <t>ДАША</t>
  </si>
  <si>
    <t>КОЛЯ</t>
  </si>
  <si>
    <t>ВЫСОКИЙ</t>
  </si>
  <si>
    <t>СРЕДНИЙ</t>
  </si>
  <si>
    <t>НИЗКИЙ</t>
  </si>
  <si>
    <t>В</t>
  </si>
  <si>
    <t>С</t>
  </si>
  <si>
    <t>Н</t>
  </si>
  <si>
    <t>абс</t>
  </si>
  <si>
    <t>%</t>
  </si>
  <si>
    <t>Фамилия, имя ребенка</t>
  </si>
  <si>
    <t>итог 
интеллектуальные
качества</t>
  </si>
  <si>
    <t>итог 
личностные 
качества</t>
  </si>
  <si>
    <t>итог 
физические 
качества</t>
  </si>
  <si>
    <t>Физически развитый, 
овладевший основными
культурно-гигиеническими
навыками</t>
  </si>
  <si>
    <t>Уровни развития
интегративных качеств</t>
  </si>
  <si>
    <t>Условные обозначения:</t>
  </si>
  <si>
    <t>В - высокий уровень, С - средний уровень, Н - низкий уровень</t>
  </si>
  <si>
    <t>Интегративные 
качества</t>
  </si>
  <si>
    <t xml:space="preserve">Количество детей
</t>
  </si>
  <si>
    <t xml:space="preserve">Итоговые 
качества 
</t>
  </si>
  <si>
    <r>
      <t>Государственное бюджетное дошкольное образовательное учреждение детский сад №</t>
    </r>
    <r>
      <rPr>
        <b/>
        <sz val="16"/>
        <color rgb="FFFF0000"/>
        <rFont val="Times New Roman"/>
        <family val="1"/>
        <charset val="204"/>
      </rPr>
      <t xml:space="preserve"> _________ ______________________________</t>
    </r>
    <r>
      <rPr>
        <b/>
        <sz val="16"/>
        <color theme="1"/>
        <rFont val="Times New Roman"/>
        <family val="1"/>
        <charset val="204"/>
      </rPr>
      <t xml:space="preserve"> района Санкт-Петербурга
</t>
    </r>
    <r>
      <rPr>
        <b/>
        <sz val="18"/>
        <color theme="1"/>
        <rFont val="Times New Roman"/>
        <family val="1"/>
        <charset val="204"/>
      </rPr>
      <t>Сводная таблица результатов мониторинга освоения детьми ООП ДО</t>
    </r>
    <r>
      <rPr>
        <b/>
        <sz val="16"/>
        <color theme="1"/>
        <rFont val="Times New Roman"/>
        <family val="1"/>
        <charset val="204"/>
      </rPr>
      <t xml:space="preserve">
на</t>
    </r>
    <r>
      <rPr>
        <b/>
        <sz val="16"/>
        <color rgb="FFFF0000"/>
        <rFont val="Times New Roman"/>
        <family val="1"/>
        <charset val="204"/>
      </rPr>
      <t xml:space="preserve"> __________</t>
    </r>
    <r>
      <rPr>
        <b/>
        <sz val="16"/>
        <color theme="1"/>
        <rFont val="Times New Roman"/>
        <family val="1"/>
        <charset val="204"/>
      </rPr>
      <t xml:space="preserve"> месяц </t>
    </r>
    <r>
      <rPr>
        <b/>
        <sz val="16"/>
        <color rgb="FFFF0000"/>
        <rFont val="Times New Roman"/>
        <family val="1"/>
        <charset val="204"/>
      </rPr>
      <t>________</t>
    </r>
    <r>
      <rPr>
        <b/>
        <sz val="16"/>
        <color theme="1"/>
        <rFont val="Times New Roman"/>
        <family val="1"/>
        <charset val="204"/>
      </rPr>
      <t xml:space="preserve"> год</t>
    </r>
  </si>
  <si>
    <t>Ф. И. ребенка</t>
  </si>
  <si>
    <r>
      <t>Государственное  дошкольное образовательное учреждение детский сад №</t>
    </r>
    <r>
      <rPr>
        <b/>
        <sz val="16"/>
        <color rgb="FFFF0000"/>
        <rFont val="Times New Roman"/>
        <family val="1"/>
        <charset val="204"/>
      </rPr>
      <t xml:space="preserve"> _________ ______________________________</t>
    </r>
    <r>
      <rPr>
        <b/>
        <sz val="16"/>
        <color theme="1"/>
        <rFont val="Times New Roman"/>
        <family val="1"/>
        <charset val="204"/>
      </rPr>
      <t xml:space="preserve"> района Санкт-Петербурга
</t>
    </r>
    <r>
      <rPr>
        <b/>
        <sz val="18"/>
        <color theme="1"/>
        <rFont val="Times New Roman"/>
        <family val="1"/>
        <charset val="204"/>
      </rPr>
      <t>Сводная таблица результатов мониторинга освоения детьми ООП ДО</t>
    </r>
    <r>
      <rPr>
        <b/>
        <sz val="16"/>
        <color theme="1"/>
        <rFont val="Times New Roman"/>
        <family val="1"/>
        <charset val="204"/>
      </rPr>
      <t xml:space="preserve">
на</t>
    </r>
    <r>
      <rPr>
        <b/>
        <sz val="16"/>
        <color rgb="FFFF0000"/>
        <rFont val="Times New Roman"/>
        <family val="1"/>
        <charset val="204"/>
      </rPr>
      <t xml:space="preserve"> __________</t>
    </r>
    <r>
      <rPr>
        <b/>
        <sz val="16"/>
        <color theme="1"/>
        <rFont val="Times New Roman"/>
        <family val="1"/>
        <charset val="204"/>
      </rPr>
      <t xml:space="preserve"> месяц </t>
    </r>
    <r>
      <rPr>
        <b/>
        <sz val="16"/>
        <color rgb="FFFF0000"/>
        <rFont val="Times New Roman"/>
        <family val="1"/>
        <charset val="204"/>
      </rPr>
      <t>________</t>
    </r>
    <r>
      <rPr>
        <b/>
        <sz val="16"/>
        <color theme="1"/>
        <rFont val="Times New Roman"/>
        <family val="1"/>
        <charset val="204"/>
      </rPr>
      <t xml:space="preserve"> год</t>
    </r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</si>
</sst>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99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21">
    <xf numFmtId="0" fontId="0" fillId="0" borderId="0" xfId="0"/>
    <xf numFmtId="0" fontId="2" fillId="0" borderId="1" xfId="0" applyFont="1" applyBorder="1"/>
    <xf numFmtId="0" fontId="2" fillId="0" borderId="3" xfId="0" applyFont="1" applyBorder="1"/>
    <xf numFmtId="0" fontId="4" fillId="0" borderId="1" xfId="0" applyFont="1" applyBorder="1"/>
    <xf numFmtId="0" fontId="5" fillId="3" borderId="9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164" fontId="1" fillId="4" borderId="13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164" fontId="1" fillId="2" borderId="1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6" xfId="0" applyFont="1" applyBorder="1"/>
    <xf numFmtId="0" fontId="2" fillId="0" borderId="7" xfId="0" applyFont="1" applyBorder="1"/>
    <xf numFmtId="0" fontId="2" fillId="0" borderId="8" xfId="0" applyFont="1" applyBorder="1"/>
    <xf numFmtId="0" fontId="2" fillId="3" borderId="16" xfId="0" applyFont="1" applyFill="1" applyBorder="1" applyAlignment="1">
      <alignment horizontal="center" vertical="center"/>
    </xf>
    <xf numFmtId="1" fontId="2" fillId="4" borderId="12" xfId="0" applyNumberFormat="1" applyFont="1" applyFill="1" applyBorder="1" applyAlignment="1">
      <alignment horizontal="center" vertical="center"/>
    </xf>
    <xf numFmtId="164" fontId="2" fillId="4" borderId="12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164" fontId="2" fillId="2" borderId="13" xfId="0" applyNumberFormat="1" applyFont="1" applyFill="1" applyBorder="1" applyAlignment="1">
      <alignment horizontal="center" vertical="center"/>
    </xf>
    <xf numFmtId="1" fontId="2" fillId="0" borderId="7" xfId="0" applyNumberFormat="1" applyFont="1" applyBorder="1"/>
    <xf numFmtId="164" fontId="2" fillId="3" borderId="16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1" fontId="2" fillId="4" borderId="28" xfId="0" applyNumberFormat="1" applyFont="1" applyFill="1" applyBorder="1" applyAlignment="1">
      <alignment horizontal="center" vertical="center"/>
    </xf>
    <xf numFmtId="164" fontId="2" fillId="4" borderId="28" xfId="0" applyNumberFormat="1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164" fontId="2" fillId="2" borderId="29" xfId="0" applyNumberFormat="1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64" fontId="2" fillId="3" borderId="30" xfId="0" applyNumberFormat="1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1" fontId="1" fillId="3" borderId="25" xfId="0" applyNumberFormat="1" applyFont="1" applyFill="1" applyBorder="1" applyAlignment="1">
      <alignment horizontal="center" vertical="center"/>
    </xf>
    <xf numFmtId="1" fontId="1" fillId="4" borderId="12" xfId="0" applyNumberFormat="1" applyFont="1" applyFill="1" applyBorder="1" applyAlignment="1">
      <alignment horizontal="center" vertical="center"/>
    </xf>
    <xf numFmtId="164" fontId="1" fillId="4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2" borderId="1" xfId="0" applyFont="1" applyFill="1" applyBorder="1"/>
    <xf numFmtId="164" fontId="2" fillId="3" borderId="3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0" borderId="0" xfId="0" applyFont="1" applyBorder="1"/>
    <xf numFmtId="0" fontId="4" fillId="0" borderId="0" xfId="0" applyFont="1" applyBorder="1"/>
    <xf numFmtId="0" fontId="12" fillId="2" borderId="22" xfId="0" applyFont="1" applyFill="1" applyBorder="1" applyAlignment="1">
      <alignment horizontal="center" vertical="center" wrapText="1" readingOrder="1"/>
    </xf>
    <xf numFmtId="0" fontId="12" fillId="2" borderId="19" xfId="0" applyFont="1" applyFill="1" applyBorder="1" applyAlignment="1">
      <alignment horizontal="center" vertical="center" wrapText="1" readingOrder="1"/>
    </xf>
    <xf numFmtId="0" fontId="2" fillId="3" borderId="1" xfId="0" applyFont="1" applyFill="1" applyBorder="1"/>
    <xf numFmtId="0" fontId="2" fillId="4" borderId="1" xfId="0" applyFont="1" applyFill="1" applyBorder="1"/>
    <xf numFmtId="0" fontId="9" fillId="3" borderId="6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3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4" fillId="0" borderId="5" xfId="0" applyFont="1" applyBorder="1"/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/>
    <xf numFmtId="0" fontId="2" fillId="0" borderId="25" xfId="0" applyFont="1" applyBorder="1"/>
    <xf numFmtId="0" fontId="2" fillId="0" borderId="17" xfId="0" applyFont="1" applyBorder="1"/>
    <xf numFmtId="0" fontId="4" fillId="0" borderId="43" xfId="0" applyFont="1" applyBorder="1"/>
    <xf numFmtId="0" fontId="6" fillId="0" borderId="9" xfId="0" applyFont="1" applyBorder="1" applyAlignment="1">
      <alignment textRotation="255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/>
    <xf numFmtId="0" fontId="12" fillId="2" borderId="14" xfId="0" applyFont="1" applyFill="1" applyBorder="1" applyAlignment="1">
      <alignment horizontal="center" vertical="center" wrapText="1" readingOrder="1"/>
    </xf>
    <xf numFmtId="164" fontId="1" fillId="3" borderId="16" xfId="0" applyNumberFormat="1" applyFont="1" applyFill="1" applyBorder="1" applyAlignment="1">
      <alignment horizontal="center" vertical="center"/>
    </xf>
    <xf numFmtId="164" fontId="1" fillId="4" borderId="12" xfId="0" applyNumberFormat="1" applyFont="1" applyFill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0" fontId="2" fillId="3" borderId="9" xfId="0" applyFont="1" applyFill="1" applyBorder="1"/>
    <xf numFmtId="0" fontId="2" fillId="2" borderId="10" xfId="0" applyFont="1" applyFill="1" applyBorder="1"/>
    <xf numFmtId="0" fontId="2" fillId="0" borderId="6" xfId="0" applyFont="1" applyBorder="1"/>
    <xf numFmtId="0" fontId="2" fillId="3" borderId="11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1" fontId="1" fillId="3" borderId="23" xfId="0" applyNumberFormat="1" applyFont="1" applyFill="1" applyBorder="1" applyAlignment="1">
      <alignment horizontal="center" vertical="center"/>
    </xf>
    <xf numFmtId="1" fontId="1" fillId="2" borderId="24" xfId="0" applyNumberFormat="1" applyFont="1" applyFill="1" applyBorder="1" applyAlignment="1">
      <alignment horizontal="center" vertical="center"/>
    </xf>
    <xf numFmtId="1" fontId="2" fillId="3" borderId="9" xfId="0" applyNumberFormat="1" applyFont="1" applyFill="1" applyBorder="1" applyAlignment="1">
      <alignment horizontal="center" vertical="center"/>
    </xf>
    <xf numFmtId="164" fontId="2" fillId="2" borderId="10" xfId="0" applyNumberFormat="1" applyFont="1" applyFill="1" applyBorder="1" applyAlignment="1">
      <alignment horizontal="center" vertical="center"/>
    </xf>
    <xf numFmtId="1" fontId="1" fillId="3" borderId="11" xfId="0" applyNumberFormat="1" applyFont="1" applyFill="1" applyBorder="1" applyAlignment="1">
      <alignment horizontal="center" vertical="center"/>
    </xf>
    <xf numFmtId="0" fontId="4" fillId="6" borderId="43" xfId="0" applyFont="1" applyFill="1" applyBorder="1" applyAlignment="1">
      <alignment horizontal="center" vertical="center"/>
    </xf>
    <xf numFmtId="0" fontId="4" fillId="6" borderId="43" xfId="0" applyFont="1" applyFill="1" applyBorder="1"/>
    <xf numFmtId="0" fontId="4" fillId="6" borderId="46" xfId="0" applyFont="1" applyFill="1" applyBorder="1"/>
    <xf numFmtId="0" fontId="2" fillId="6" borderId="4" xfId="0" applyFont="1" applyFill="1" applyBorder="1"/>
    <xf numFmtId="0" fontId="2" fillId="6" borderId="0" xfId="0" applyFont="1" applyFill="1" applyBorder="1"/>
    <xf numFmtId="0" fontId="2" fillId="6" borderId="25" xfId="0" applyFont="1" applyFill="1" applyBorder="1"/>
    <xf numFmtId="0" fontId="2" fillId="6" borderId="5" xfId="0" applyFont="1" applyFill="1" applyBorder="1"/>
    <xf numFmtId="0" fontId="2" fillId="6" borderId="17" xfId="0" applyFont="1" applyFill="1" applyBorder="1"/>
    <xf numFmtId="0" fontId="2" fillId="6" borderId="0" xfId="0" applyFont="1" applyFill="1" applyBorder="1" applyAlignment="1">
      <alignment horizontal="center" vertical="center"/>
    </xf>
    <xf numFmtId="0" fontId="2" fillId="6" borderId="1" xfId="0" applyFont="1" applyFill="1" applyBorder="1"/>
    <xf numFmtId="0" fontId="7" fillId="0" borderId="51" xfId="0" applyFont="1" applyBorder="1" applyAlignment="1">
      <alignment horizontal="center" vertical="center" readingOrder="1"/>
    </xf>
    <xf numFmtId="0" fontId="2" fillId="6" borderId="3" xfId="0" applyFont="1" applyFill="1" applyBorder="1"/>
    <xf numFmtId="0" fontId="8" fillId="0" borderId="0" xfId="0" applyFont="1" applyBorder="1"/>
    <xf numFmtId="0" fontId="15" fillId="5" borderId="3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15" fillId="5" borderId="16" xfId="0" applyFont="1" applyFill="1" applyBorder="1" applyAlignment="1">
      <alignment horizontal="center" vertical="center"/>
    </xf>
    <xf numFmtId="0" fontId="15" fillId="5" borderId="12" xfId="0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0" fontId="15" fillId="5" borderId="26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5" borderId="30" xfId="0" applyFont="1" applyFill="1" applyBorder="1" applyAlignment="1">
      <alignment horizontal="center" vertical="center"/>
    </xf>
    <xf numFmtId="0" fontId="15" fillId="5" borderId="28" xfId="0" applyFont="1" applyFill="1" applyBorder="1" applyAlignment="1">
      <alignment horizontal="center" vertical="center"/>
    </xf>
    <xf numFmtId="0" fontId="15" fillId="5" borderId="29" xfId="0" applyFont="1" applyFill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5" borderId="2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/>
    <xf numFmtId="0" fontId="3" fillId="0" borderId="0" xfId="0" applyFont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2" fillId="6" borderId="35" xfId="0" applyFont="1" applyFill="1" applyBorder="1"/>
    <xf numFmtId="0" fontId="2" fillId="6" borderId="18" xfId="0" applyFont="1" applyFill="1" applyBorder="1"/>
    <xf numFmtId="0" fontId="2" fillId="6" borderId="2" xfId="0" applyFont="1" applyFill="1" applyBorder="1"/>
    <xf numFmtId="0" fontId="3" fillId="0" borderId="58" xfId="0" applyFont="1" applyBorder="1" applyAlignment="1">
      <alignment horizontal="center"/>
    </xf>
    <xf numFmtId="0" fontId="12" fillId="0" borderId="39" xfId="0" applyFont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/>
    <xf numFmtId="0" fontId="9" fillId="0" borderId="31" xfId="0" applyFont="1" applyBorder="1" applyAlignment="1">
      <alignment horizontal="center" textRotation="255"/>
    </xf>
    <xf numFmtId="0" fontId="9" fillId="0" borderId="44" xfId="0" applyFont="1" applyBorder="1" applyAlignment="1">
      <alignment horizontal="center" textRotation="255"/>
    </xf>
    <xf numFmtId="0" fontId="2" fillId="0" borderId="45" xfId="0" applyFont="1" applyBorder="1" applyAlignment="1">
      <alignment horizontal="center" textRotation="255"/>
    </xf>
    <xf numFmtId="0" fontId="15" fillId="5" borderId="6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4" xfId="0" applyFont="1" applyBorder="1" applyAlignment="1"/>
    <xf numFmtId="0" fontId="15" fillId="0" borderId="15" xfId="0" applyFont="1" applyBorder="1" applyAlignment="1"/>
    <xf numFmtId="0" fontId="15" fillId="0" borderId="16" xfId="0" applyFont="1" applyBorder="1" applyAlignment="1"/>
    <xf numFmtId="0" fontId="6" fillId="0" borderId="20" xfId="0" applyFont="1" applyBorder="1" applyAlignment="1">
      <alignment horizontal="center" textRotation="255"/>
    </xf>
    <xf numFmtId="0" fontId="6" fillId="0" borderId="42" xfId="0" applyFont="1" applyBorder="1" applyAlignment="1">
      <alignment horizontal="center" textRotation="255"/>
    </xf>
    <xf numFmtId="0" fontId="6" fillId="0" borderId="23" xfId="0" applyFont="1" applyBorder="1" applyAlignment="1">
      <alignment horizontal="center" textRotation="255"/>
    </xf>
    <xf numFmtId="0" fontId="16" fillId="0" borderId="4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/>
    </xf>
    <xf numFmtId="0" fontId="15" fillId="0" borderId="56" xfId="0" applyFont="1" applyBorder="1" applyAlignment="1"/>
    <xf numFmtId="0" fontId="15" fillId="0" borderId="54" xfId="0" applyFont="1" applyBorder="1" applyAlignment="1"/>
    <xf numFmtId="0" fontId="15" fillId="0" borderId="55" xfId="0" applyFont="1" applyBorder="1" applyAlignment="1"/>
    <xf numFmtId="0" fontId="10" fillId="3" borderId="51" xfId="0" applyFont="1" applyFill="1" applyBorder="1" applyAlignment="1">
      <alignment horizontal="center" vertical="center"/>
    </xf>
    <xf numFmtId="0" fontId="10" fillId="3" borderId="50" xfId="0" applyFont="1" applyFill="1" applyBorder="1" applyAlignment="1">
      <alignment horizontal="center" vertical="center"/>
    </xf>
    <xf numFmtId="0" fontId="11" fillId="0" borderId="47" xfId="0" applyFont="1" applyBorder="1" applyAlignment="1"/>
    <xf numFmtId="0" fontId="11" fillId="0" borderId="30" xfId="0" applyFont="1" applyBorder="1" applyAlignment="1"/>
    <xf numFmtId="0" fontId="10" fillId="4" borderId="41" xfId="0" applyFont="1" applyFill="1" applyBorder="1" applyAlignment="1">
      <alignment horizontal="center" vertical="center"/>
    </xf>
    <xf numFmtId="0" fontId="10" fillId="4" borderId="50" xfId="0" applyFont="1" applyFill="1" applyBorder="1" applyAlignment="1">
      <alignment horizontal="center" vertical="center"/>
    </xf>
    <xf numFmtId="0" fontId="11" fillId="0" borderId="38" xfId="0" applyFont="1" applyBorder="1" applyAlignment="1"/>
    <xf numFmtId="0" fontId="10" fillId="2" borderId="41" xfId="0" applyFont="1" applyFill="1" applyBorder="1" applyAlignment="1">
      <alignment horizontal="center" vertical="center"/>
    </xf>
    <xf numFmtId="0" fontId="10" fillId="2" borderId="49" xfId="0" applyFont="1" applyFill="1" applyBorder="1" applyAlignment="1">
      <alignment horizontal="center" vertical="center"/>
    </xf>
    <xf numFmtId="0" fontId="11" fillId="0" borderId="46" xfId="0" applyFont="1" applyBorder="1" applyAlignment="1"/>
    <xf numFmtId="0" fontId="15" fillId="0" borderId="57" xfId="0" applyFont="1" applyBorder="1" applyAlignment="1"/>
    <xf numFmtId="0" fontId="12" fillId="0" borderId="51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15" fillId="5" borderId="26" xfId="0" applyFont="1" applyFill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0" fillId="0" borderId="54" xfId="0" applyBorder="1"/>
    <xf numFmtId="0" fontId="17" fillId="0" borderId="5" xfId="0" applyFont="1" applyBorder="1" applyAlignment="1">
      <alignment horizontal="left" vertical="center" wrapText="1" readingOrder="1"/>
    </xf>
    <xf numFmtId="0" fontId="17" fillId="0" borderId="1" xfId="0" applyFont="1" applyBorder="1" applyAlignment="1">
      <alignment horizontal="left" vertical="center" readingOrder="1"/>
    </xf>
    <xf numFmtId="0" fontId="17" fillId="0" borderId="1" xfId="0" applyFont="1" applyBorder="1" applyAlignment="1">
      <alignment horizontal="left"/>
    </xf>
    <xf numFmtId="0" fontId="17" fillId="0" borderId="7" xfId="0" applyFont="1" applyBorder="1" applyAlignment="1">
      <alignment horizontal="left" vertical="center" wrapText="1" readingOrder="1"/>
    </xf>
    <xf numFmtId="0" fontId="17" fillId="0" borderId="1" xfId="0" applyFont="1" applyBorder="1" applyAlignment="1">
      <alignment horizontal="left" vertical="center" wrapText="1" readingOrder="1"/>
    </xf>
    <xf numFmtId="0" fontId="12" fillId="0" borderId="40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wrapText="1"/>
    </xf>
    <xf numFmtId="0" fontId="10" fillId="2" borderId="52" xfId="0" applyFont="1" applyFill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0" fillId="0" borderId="47" xfId="0" applyFont="1" applyBorder="1" applyAlignment="1"/>
    <xf numFmtId="0" fontId="0" fillId="0" borderId="30" xfId="0" applyFont="1" applyBorder="1" applyAlignment="1"/>
    <xf numFmtId="0" fontId="0" fillId="0" borderId="38" xfId="0" applyFont="1" applyBorder="1" applyAlignment="1"/>
    <xf numFmtId="0" fontId="0" fillId="0" borderId="46" xfId="0" applyFont="1" applyBorder="1" applyAlignment="1"/>
    <xf numFmtId="0" fontId="2" fillId="3" borderId="6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27"/>
  <sheetViews>
    <sheetView topLeftCell="A2" workbookViewId="0">
      <selection activeCell="A3" sqref="A3:AA6"/>
    </sheetView>
  </sheetViews>
  <sheetFormatPr defaultRowHeight="20.25"/>
  <cols>
    <col min="1" max="1" width="13.5703125" style="1" customWidth="1"/>
    <col min="2" max="2" width="31.42578125" style="1" customWidth="1"/>
    <col min="3" max="15" width="6.42578125" style="1" customWidth="1"/>
    <col min="16" max="16" width="6.28515625" style="1" customWidth="1"/>
    <col min="17" max="20" width="6.42578125" style="1" customWidth="1"/>
    <col min="21" max="26" width="9.140625" style="1" customWidth="1"/>
    <col min="27" max="27" width="21.140625" style="3" customWidth="1"/>
    <col min="28" max="42" width="9.140625" style="105"/>
    <col min="43" max="16384" width="9.140625" style="1"/>
  </cols>
  <sheetData>
    <row r="1" spans="1:42" s="60" customFormat="1" ht="64.5" customHeight="1">
      <c r="A1" s="149" t="s">
        <v>38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00"/>
      <c r="AC1" s="100"/>
      <c r="AD1" s="100"/>
      <c r="AE1" s="100"/>
      <c r="AF1" s="103"/>
      <c r="AG1" s="99"/>
      <c r="AH1" s="99"/>
      <c r="AI1" s="99"/>
      <c r="AJ1" s="99"/>
      <c r="AK1" s="99"/>
      <c r="AL1" s="99"/>
      <c r="AM1" s="99"/>
      <c r="AN1" s="99"/>
      <c r="AO1" s="99"/>
      <c r="AP1" s="99"/>
    </row>
    <row r="2" spans="1:42" s="61" customFormat="1" ht="21" thickBot="1">
      <c r="AA2" s="62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</row>
    <row r="3" spans="1:42" s="59" customFormat="1" ht="57" thickBot="1">
      <c r="A3" s="203" t="s">
        <v>35</v>
      </c>
      <c r="B3" s="170" t="s">
        <v>33</v>
      </c>
      <c r="C3" s="204" t="s">
        <v>25</v>
      </c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6"/>
      <c r="U3" s="170" t="s">
        <v>30</v>
      </c>
      <c r="V3" s="171"/>
      <c r="W3" s="171"/>
      <c r="X3" s="171"/>
      <c r="Y3" s="171"/>
      <c r="Z3" s="207"/>
      <c r="AA3" s="208" t="s">
        <v>34</v>
      </c>
      <c r="AB3" s="101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</row>
    <row r="4" spans="1:42" ht="21" thickBot="1">
      <c r="A4" s="166"/>
      <c r="B4" s="168"/>
      <c r="C4" s="160">
        <v>1</v>
      </c>
      <c r="D4" s="161"/>
      <c r="E4" s="162"/>
      <c r="F4" s="160">
        <v>1</v>
      </c>
      <c r="G4" s="161"/>
      <c r="H4" s="162"/>
      <c r="I4" s="160">
        <v>1</v>
      </c>
      <c r="J4" s="161"/>
      <c r="K4" s="162"/>
      <c r="L4" s="160">
        <v>1</v>
      </c>
      <c r="M4" s="161"/>
      <c r="N4" s="162"/>
      <c r="O4" s="160">
        <v>1</v>
      </c>
      <c r="P4" s="161"/>
      <c r="Q4" s="162"/>
      <c r="R4" s="160">
        <v>1</v>
      </c>
      <c r="S4" s="161"/>
      <c r="T4" s="162"/>
      <c r="U4" s="175" t="s">
        <v>17</v>
      </c>
      <c r="V4" s="176"/>
      <c r="W4" s="179" t="s">
        <v>18</v>
      </c>
      <c r="X4" s="180"/>
      <c r="Y4" s="182" t="s">
        <v>19</v>
      </c>
      <c r="Z4" s="209"/>
      <c r="AA4" s="210">
        <f>SUM(C4:X4)</f>
        <v>6</v>
      </c>
      <c r="AB4" s="103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</row>
    <row r="5" spans="1:42" ht="21" thickBot="1">
      <c r="A5" s="166"/>
      <c r="B5" s="168"/>
      <c r="C5" s="154" t="s">
        <v>11</v>
      </c>
      <c r="D5" s="155"/>
      <c r="E5" s="156"/>
      <c r="F5" s="157" t="s">
        <v>12</v>
      </c>
      <c r="G5" s="158"/>
      <c r="H5" s="159"/>
      <c r="I5" s="154" t="s">
        <v>13</v>
      </c>
      <c r="J5" s="155"/>
      <c r="K5" s="156"/>
      <c r="L5" s="157" t="s">
        <v>14</v>
      </c>
      <c r="M5" s="158"/>
      <c r="N5" s="159"/>
      <c r="O5" s="154" t="s">
        <v>15</v>
      </c>
      <c r="P5" s="155"/>
      <c r="Q5" s="156"/>
      <c r="R5" s="157" t="s">
        <v>16</v>
      </c>
      <c r="S5" s="158"/>
      <c r="T5" s="159"/>
      <c r="U5" s="211"/>
      <c r="V5" s="212"/>
      <c r="W5" s="213"/>
      <c r="X5" s="212"/>
      <c r="Y5" s="213"/>
      <c r="Z5" s="214"/>
      <c r="AA5" s="78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</row>
    <row r="6" spans="1:42" ht="36" customHeight="1">
      <c r="A6" s="167"/>
      <c r="B6" s="169"/>
      <c r="C6" s="4" t="s">
        <v>20</v>
      </c>
      <c r="D6" s="5" t="s">
        <v>21</v>
      </c>
      <c r="E6" s="6" t="s">
        <v>22</v>
      </c>
      <c r="F6" s="4" t="s">
        <v>20</v>
      </c>
      <c r="G6" s="5" t="s">
        <v>21</v>
      </c>
      <c r="H6" s="6" t="s">
        <v>22</v>
      </c>
      <c r="I6" s="4" t="s">
        <v>20</v>
      </c>
      <c r="J6" s="5" t="s">
        <v>21</v>
      </c>
      <c r="K6" s="6" t="s">
        <v>22</v>
      </c>
      <c r="L6" s="4" t="s">
        <v>20</v>
      </c>
      <c r="M6" s="5" t="s">
        <v>21</v>
      </c>
      <c r="N6" s="6" t="s">
        <v>22</v>
      </c>
      <c r="O6" s="4" t="s">
        <v>20</v>
      </c>
      <c r="P6" s="5" t="s">
        <v>21</v>
      </c>
      <c r="Q6" s="6" t="s">
        <v>22</v>
      </c>
      <c r="R6" s="4" t="s">
        <v>20</v>
      </c>
      <c r="S6" s="5" t="s">
        <v>21</v>
      </c>
      <c r="T6" s="6" t="s">
        <v>22</v>
      </c>
      <c r="U6" s="215" t="s">
        <v>23</v>
      </c>
      <c r="V6" s="216" t="s">
        <v>24</v>
      </c>
      <c r="W6" s="217" t="s">
        <v>23</v>
      </c>
      <c r="X6" s="218" t="s">
        <v>24</v>
      </c>
      <c r="Y6" s="219" t="s">
        <v>23</v>
      </c>
      <c r="Z6" s="220" t="s">
        <v>24</v>
      </c>
      <c r="AA6" s="78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</row>
    <row r="7" spans="1:42" ht="159.75" customHeight="1">
      <c r="A7" s="79" t="s">
        <v>8</v>
      </c>
      <c r="B7" s="202" t="s">
        <v>29</v>
      </c>
      <c r="C7" s="109">
        <v>1</v>
      </c>
      <c r="D7" s="110">
        <v>0</v>
      </c>
      <c r="E7" s="111">
        <v>0</v>
      </c>
      <c r="F7" s="112">
        <v>0</v>
      </c>
      <c r="G7" s="113">
        <v>1</v>
      </c>
      <c r="H7" s="114">
        <v>0</v>
      </c>
      <c r="I7" s="115">
        <v>0</v>
      </c>
      <c r="J7" s="110">
        <v>1</v>
      </c>
      <c r="K7" s="111">
        <v>0</v>
      </c>
      <c r="L7" s="112">
        <v>0</v>
      </c>
      <c r="M7" s="113">
        <v>0</v>
      </c>
      <c r="N7" s="114">
        <v>1</v>
      </c>
      <c r="O7" s="115">
        <v>1</v>
      </c>
      <c r="P7" s="110">
        <v>0</v>
      </c>
      <c r="Q7" s="111">
        <v>0</v>
      </c>
      <c r="R7" s="112">
        <v>1</v>
      </c>
      <c r="S7" s="113">
        <v>0</v>
      </c>
      <c r="T7" s="114">
        <v>0</v>
      </c>
      <c r="U7" s="86"/>
      <c r="V7" s="65"/>
      <c r="W7" s="66"/>
      <c r="X7" s="66"/>
      <c r="Y7" s="51"/>
      <c r="Z7" s="87"/>
      <c r="AA7" s="78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</row>
    <row r="8" spans="1:42" s="17" customFormat="1" ht="59.25" customHeight="1" thickBot="1">
      <c r="A8" s="80"/>
      <c r="B8" s="64" t="s">
        <v>28</v>
      </c>
      <c r="C8" s="8">
        <f t="shared" ref="C8:T8" si="0">SUM(C7)</f>
        <v>1</v>
      </c>
      <c r="D8" s="9">
        <f t="shared" si="0"/>
        <v>0</v>
      </c>
      <c r="E8" s="10">
        <f t="shared" si="0"/>
        <v>0</v>
      </c>
      <c r="F8" s="8">
        <f t="shared" si="0"/>
        <v>0</v>
      </c>
      <c r="G8" s="9">
        <f t="shared" si="0"/>
        <v>1</v>
      </c>
      <c r="H8" s="10">
        <f t="shared" si="0"/>
        <v>0</v>
      </c>
      <c r="I8" s="8">
        <f t="shared" si="0"/>
        <v>0</v>
      </c>
      <c r="J8" s="9">
        <f t="shared" si="0"/>
        <v>1</v>
      </c>
      <c r="K8" s="10">
        <f t="shared" si="0"/>
        <v>0</v>
      </c>
      <c r="L8" s="8">
        <f t="shared" si="0"/>
        <v>0</v>
      </c>
      <c r="M8" s="9">
        <f t="shared" si="0"/>
        <v>0</v>
      </c>
      <c r="N8" s="10">
        <f t="shared" si="0"/>
        <v>1</v>
      </c>
      <c r="O8" s="8">
        <f t="shared" si="0"/>
        <v>1</v>
      </c>
      <c r="P8" s="9">
        <f t="shared" si="0"/>
        <v>0</v>
      </c>
      <c r="Q8" s="10">
        <f t="shared" si="0"/>
        <v>0</v>
      </c>
      <c r="R8" s="8">
        <f t="shared" si="0"/>
        <v>1</v>
      </c>
      <c r="S8" s="9">
        <f t="shared" si="0"/>
        <v>0</v>
      </c>
      <c r="T8" s="10">
        <f t="shared" si="0"/>
        <v>0</v>
      </c>
      <c r="U8" s="11">
        <f>C8+F8+I8+L8+O8+R8</f>
        <v>3</v>
      </c>
      <c r="V8" s="12">
        <f>U8*100/AA4</f>
        <v>50</v>
      </c>
      <c r="W8" s="13">
        <f>D8+G8+J8+M8+P8+S8</f>
        <v>2</v>
      </c>
      <c r="X8" s="14">
        <f>W8*100/AA4</f>
        <v>33.333333333333336</v>
      </c>
      <c r="Y8" s="15">
        <f>E8+H8+K8+N8+Q8+T8</f>
        <v>1</v>
      </c>
      <c r="Z8" s="16">
        <f>Y8*100/AA4</f>
        <v>16.666666666666668</v>
      </c>
      <c r="AA8" s="96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</row>
    <row r="9" spans="1:42" ht="44.25" hidden="1" customHeight="1" thickBot="1">
      <c r="A9" s="151" t="s">
        <v>9</v>
      </c>
      <c r="B9" s="106" t="s">
        <v>1</v>
      </c>
      <c r="C9" s="18">
        <v>1</v>
      </c>
      <c r="D9" s="19">
        <v>0</v>
      </c>
      <c r="E9" s="20">
        <v>0</v>
      </c>
      <c r="F9" s="7">
        <v>0</v>
      </c>
      <c r="G9" s="21">
        <v>1</v>
      </c>
      <c r="H9" s="22">
        <v>0</v>
      </c>
      <c r="I9" s="18">
        <v>0</v>
      </c>
      <c r="J9" s="19">
        <v>1</v>
      </c>
      <c r="K9" s="20">
        <v>0</v>
      </c>
      <c r="L9" s="7">
        <v>0</v>
      </c>
      <c r="M9" s="21">
        <v>0</v>
      </c>
      <c r="N9" s="22">
        <v>1</v>
      </c>
      <c r="O9" s="18">
        <v>1</v>
      </c>
      <c r="P9" s="19">
        <v>0</v>
      </c>
      <c r="Q9" s="20">
        <v>0</v>
      </c>
      <c r="R9" s="7">
        <v>1</v>
      </c>
      <c r="S9" s="21">
        <v>0</v>
      </c>
      <c r="T9" s="22">
        <v>0</v>
      </c>
      <c r="U9" s="88"/>
      <c r="V9" s="23"/>
      <c r="W9" s="24"/>
      <c r="X9" s="24"/>
      <c r="Y9" s="24"/>
      <c r="Z9" s="25"/>
      <c r="AA9" s="78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</row>
    <row r="10" spans="1:42" ht="44.25" customHeight="1" thickBot="1">
      <c r="A10" s="152"/>
      <c r="B10" s="199" t="s">
        <v>1</v>
      </c>
      <c r="C10" s="116">
        <f t="shared" ref="C10:T10" si="1">SUM(C9)</f>
        <v>1</v>
      </c>
      <c r="D10" s="117">
        <f t="shared" si="1"/>
        <v>0</v>
      </c>
      <c r="E10" s="118">
        <f t="shared" si="1"/>
        <v>0</v>
      </c>
      <c r="F10" s="119">
        <f t="shared" si="1"/>
        <v>0</v>
      </c>
      <c r="G10" s="120">
        <f t="shared" si="1"/>
        <v>1</v>
      </c>
      <c r="H10" s="121">
        <f t="shared" si="1"/>
        <v>0</v>
      </c>
      <c r="I10" s="122">
        <f t="shared" si="1"/>
        <v>0</v>
      </c>
      <c r="J10" s="117">
        <f t="shared" si="1"/>
        <v>1</v>
      </c>
      <c r="K10" s="118">
        <f t="shared" si="1"/>
        <v>0</v>
      </c>
      <c r="L10" s="119">
        <f t="shared" si="1"/>
        <v>0</v>
      </c>
      <c r="M10" s="120">
        <f t="shared" si="1"/>
        <v>0</v>
      </c>
      <c r="N10" s="121">
        <f t="shared" si="1"/>
        <v>1</v>
      </c>
      <c r="O10" s="122">
        <f t="shared" si="1"/>
        <v>1</v>
      </c>
      <c r="P10" s="117">
        <f t="shared" si="1"/>
        <v>0</v>
      </c>
      <c r="Q10" s="118">
        <f t="shared" si="1"/>
        <v>0</v>
      </c>
      <c r="R10" s="119">
        <f t="shared" si="1"/>
        <v>1</v>
      </c>
      <c r="S10" s="120">
        <f t="shared" si="1"/>
        <v>0</v>
      </c>
      <c r="T10" s="121">
        <f t="shared" si="1"/>
        <v>0</v>
      </c>
      <c r="U10" s="89">
        <f>C10+F10+I10+L10+O10+R10</f>
        <v>3</v>
      </c>
      <c r="V10" s="26">
        <f>U10*100/AA4</f>
        <v>50</v>
      </c>
      <c r="W10" s="27">
        <f>D10+G10+J10+M10+P10+S10</f>
        <v>2</v>
      </c>
      <c r="X10" s="28">
        <f>W10*100/AA4</f>
        <v>33.333333333333336</v>
      </c>
      <c r="Y10" s="29">
        <f>E10+H10+K10+N10+Q10+T10</f>
        <v>1</v>
      </c>
      <c r="Z10" s="30">
        <f>Y10*100/AA4</f>
        <v>16.666666666666668</v>
      </c>
      <c r="AA10" s="78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</row>
    <row r="11" spans="1:42" ht="21.75" hidden="1" customHeight="1" thickBot="1">
      <c r="A11" s="152"/>
      <c r="B11" s="200"/>
      <c r="C11" s="123">
        <v>0</v>
      </c>
      <c r="D11" s="124">
        <v>1</v>
      </c>
      <c r="E11" s="125">
        <v>0</v>
      </c>
      <c r="F11" s="126">
        <v>1</v>
      </c>
      <c r="G11" s="127">
        <v>0</v>
      </c>
      <c r="H11" s="128">
        <v>0</v>
      </c>
      <c r="I11" s="129">
        <v>0</v>
      </c>
      <c r="J11" s="124">
        <v>1</v>
      </c>
      <c r="K11" s="125">
        <v>0</v>
      </c>
      <c r="L11" s="126">
        <v>0</v>
      </c>
      <c r="M11" s="127">
        <v>1</v>
      </c>
      <c r="N11" s="128">
        <v>0</v>
      </c>
      <c r="O11" s="129">
        <v>0</v>
      </c>
      <c r="P11" s="124">
        <v>1</v>
      </c>
      <c r="Q11" s="125">
        <v>0</v>
      </c>
      <c r="R11" s="126">
        <v>0</v>
      </c>
      <c r="S11" s="127">
        <v>1</v>
      </c>
      <c r="T11" s="128">
        <v>0</v>
      </c>
      <c r="U11" s="88"/>
      <c r="V11" s="23"/>
      <c r="W11" s="31"/>
      <c r="X11" s="24"/>
      <c r="Y11" s="24"/>
      <c r="Z11" s="25"/>
      <c r="AA11" s="78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</row>
    <row r="12" spans="1:42" ht="45" customHeight="1" thickBot="1">
      <c r="A12" s="152"/>
      <c r="B12" s="201" t="s">
        <v>2</v>
      </c>
      <c r="C12" s="116">
        <f t="shared" ref="C12:T12" si="2">SUM(C11)</f>
        <v>0</v>
      </c>
      <c r="D12" s="117">
        <f t="shared" si="2"/>
        <v>1</v>
      </c>
      <c r="E12" s="118">
        <f t="shared" si="2"/>
        <v>0</v>
      </c>
      <c r="F12" s="119">
        <f t="shared" si="2"/>
        <v>1</v>
      </c>
      <c r="G12" s="120">
        <f t="shared" si="2"/>
        <v>0</v>
      </c>
      <c r="H12" s="121">
        <f t="shared" si="2"/>
        <v>0</v>
      </c>
      <c r="I12" s="122">
        <f t="shared" si="2"/>
        <v>0</v>
      </c>
      <c r="J12" s="117">
        <f t="shared" si="2"/>
        <v>1</v>
      </c>
      <c r="K12" s="118">
        <f t="shared" si="2"/>
        <v>0</v>
      </c>
      <c r="L12" s="119">
        <f t="shared" si="2"/>
        <v>0</v>
      </c>
      <c r="M12" s="120">
        <f t="shared" si="2"/>
        <v>1</v>
      </c>
      <c r="N12" s="121">
        <f t="shared" si="2"/>
        <v>0</v>
      </c>
      <c r="O12" s="122">
        <f t="shared" si="2"/>
        <v>0</v>
      </c>
      <c r="P12" s="117">
        <f t="shared" si="2"/>
        <v>1</v>
      </c>
      <c r="Q12" s="118">
        <f t="shared" si="2"/>
        <v>0</v>
      </c>
      <c r="R12" s="119">
        <f t="shared" si="2"/>
        <v>0</v>
      </c>
      <c r="S12" s="120">
        <f t="shared" si="2"/>
        <v>1</v>
      </c>
      <c r="T12" s="121">
        <f t="shared" si="2"/>
        <v>0</v>
      </c>
      <c r="U12" s="89">
        <f>C12+F12+I12+L12+O12+R12</f>
        <v>1</v>
      </c>
      <c r="V12" s="32">
        <f>U12*100/AA4</f>
        <v>16.666666666666668</v>
      </c>
      <c r="W12" s="27">
        <f>D12+G12+J12+M12+P12+S12</f>
        <v>5</v>
      </c>
      <c r="X12" s="28">
        <f>W12*100/AA4</f>
        <v>83.333333333333329</v>
      </c>
      <c r="Y12" s="29">
        <f>E12+H12+K12+N12+Q12+T12</f>
        <v>0</v>
      </c>
      <c r="Z12" s="33">
        <f>Y12*100/AA4</f>
        <v>0</v>
      </c>
      <c r="AA12" s="78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</row>
    <row r="13" spans="1:42" ht="21.75" hidden="1" customHeight="1" thickBot="1">
      <c r="A13" s="152"/>
      <c r="B13" s="200"/>
      <c r="C13" s="123">
        <v>1</v>
      </c>
      <c r="D13" s="124">
        <v>0</v>
      </c>
      <c r="E13" s="125">
        <v>0</v>
      </c>
      <c r="F13" s="126">
        <v>0</v>
      </c>
      <c r="G13" s="127">
        <v>0</v>
      </c>
      <c r="H13" s="128">
        <v>1</v>
      </c>
      <c r="I13" s="129">
        <v>1</v>
      </c>
      <c r="J13" s="124">
        <v>0</v>
      </c>
      <c r="K13" s="125">
        <v>0</v>
      </c>
      <c r="L13" s="126">
        <v>1</v>
      </c>
      <c r="M13" s="127">
        <v>0</v>
      </c>
      <c r="N13" s="128">
        <v>0</v>
      </c>
      <c r="O13" s="129">
        <v>0</v>
      </c>
      <c r="P13" s="124">
        <v>1</v>
      </c>
      <c r="Q13" s="125">
        <v>0</v>
      </c>
      <c r="R13" s="126">
        <v>0</v>
      </c>
      <c r="S13" s="127">
        <v>1</v>
      </c>
      <c r="T13" s="128">
        <v>0</v>
      </c>
      <c r="U13" s="88"/>
      <c r="V13" s="23"/>
      <c r="W13" s="31"/>
      <c r="X13" s="24"/>
      <c r="Y13" s="24"/>
      <c r="Z13" s="25"/>
      <c r="AA13" s="78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</row>
    <row r="14" spans="1:42" ht="45" customHeight="1" thickBot="1">
      <c r="A14" s="152"/>
      <c r="B14" s="201" t="s">
        <v>0</v>
      </c>
      <c r="C14" s="130">
        <f t="shared" ref="C14:T14" si="3">SUM(C13)</f>
        <v>1</v>
      </c>
      <c r="D14" s="131">
        <f t="shared" si="3"/>
        <v>0</v>
      </c>
      <c r="E14" s="132">
        <f t="shared" si="3"/>
        <v>0</v>
      </c>
      <c r="F14" s="133">
        <f t="shared" si="3"/>
        <v>0</v>
      </c>
      <c r="G14" s="134">
        <f t="shared" si="3"/>
        <v>0</v>
      </c>
      <c r="H14" s="135">
        <f t="shared" si="3"/>
        <v>1</v>
      </c>
      <c r="I14" s="136">
        <f t="shared" si="3"/>
        <v>1</v>
      </c>
      <c r="J14" s="131">
        <f t="shared" si="3"/>
        <v>0</v>
      </c>
      <c r="K14" s="132">
        <f t="shared" si="3"/>
        <v>0</v>
      </c>
      <c r="L14" s="133">
        <f t="shared" si="3"/>
        <v>1</v>
      </c>
      <c r="M14" s="134">
        <f t="shared" si="3"/>
        <v>0</v>
      </c>
      <c r="N14" s="135">
        <f t="shared" si="3"/>
        <v>0</v>
      </c>
      <c r="O14" s="136">
        <f t="shared" si="3"/>
        <v>0</v>
      </c>
      <c r="P14" s="131">
        <f t="shared" si="3"/>
        <v>1</v>
      </c>
      <c r="Q14" s="132">
        <f t="shared" si="3"/>
        <v>0</v>
      </c>
      <c r="R14" s="133">
        <f t="shared" si="3"/>
        <v>0</v>
      </c>
      <c r="S14" s="134">
        <f t="shared" si="3"/>
        <v>1</v>
      </c>
      <c r="T14" s="135">
        <f t="shared" si="3"/>
        <v>0</v>
      </c>
      <c r="U14" s="90">
        <f>C14+F14+I14+L14+O14+R14</f>
        <v>3</v>
      </c>
      <c r="V14" s="34">
        <f>U14*100/AA4</f>
        <v>50</v>
      </c>
      <c r="W14" s="35">
        <f>D14+G14+J14+M14+P14+S14</f>
        <v>2</v>
      </c>
      <c r="X14" s="36">
        <f>W14*100/AA4</f>
        <v>33.333333333333336</v>
      </c>
      <c r="Y14" s="37">
        <f>E14+H14+K14+N14+Q14+T14</f>
        <v>1</v>
      </c>
      <c r="Z14" s="38">
        <f>Y14*100/AA4</f>
        <v>16.666666666666668</v>
      </c>
      <c r="AA14" s="78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</row>
    <row r="15" spans="1:42" ht="42.75" hidden="1" customHeight="1" thickBot="1">
      <c r="A15" s="152"/>
      <c r="B15" s="200"/>
      <c r="C15" s="123">
        <v>0</v>
      </c>
      <c r="D15" s="124">
        <v>0</v>
      </c>
      <c r="E15" s="125">
        <v>1</v>
      </c>
      <c r="F15" s="126">
        <v>1</v>
      </c>
      <c r="G15" s="127">
        <v>0</v>
      </c>
      <c r="H15" s="128">
        <v>0</v>
      </c>
      <c r="I15" s="129">
        <v>0</v>
      </c>
      <c r="J15" s="124">
        <v>0</v>
      </c>
      <c r="K15" s="125">
        <v>1</v>
      </c>
      <c r="L15" s="126">
        <v>0</v>
      </c>
      <c r="M15" s="127">
        <v>0</v>
      </c>
      <c r="N15" s="128">
        <v>1</v>
      </c>
      <c r="O15" s="129">
        <v>1</v>
      </c>
      <c r="P15" s="124">
        <v>0</v>
      </c>
      <c r="Q15" s="125">
        <v>0</v>
      </c>
      <c r="R15" s="126">
        <v>0</v>
      </c>
      <c r="S15" s="127">
        <v>1</v>
      </c>
      <c r="T15" s="128">
        <v>0</v>
      </c>
      <c r="U15" s="7"/>
      <c r="V15" s="39"/>
      <c r="W15" s="40"/>
      <c r="X15" s="21"/>
      <c r="Y15" s="21"/>
      <c r="Z15" s="22"/>
      <c r="AA15" s="78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</row>
    <row r="16" spans="1:42" ht="42.75" customHeight="1" thickBot="1">
      <c r="A16" s="152"/>
      <c r="B16" s="201" t="s">
        <v>3</v>
      </c>
      <c r="C16" s="130">
        <f t="shared" ref="C16:T16" si="4">SUM(C15)</f>
        <v>0</v>
      </c>
      <c r="D16" s="131">
        <f t="shared" si="4"/>
        <v>0</v>
      </c>
      <c r="E16" s="132">
        <f t="shared" si="4"/>
        <v>1</v>
      </c>
      <c r="F16" s="133">
        <f t="shared" si="4"/>
        <v>1</v>
      </c>
      <c r="G16" s="134">
        <f t="shared" si="4"/>
        <v>0</v>
      </c>
      <c r="H16" s="135">
        <f t="shared" si="4"/>
        <v>0</v>
      </c>
      <c r="I16" s="136">
        <f t="shared" si="4"/>
        <v>0</v>
      </c>
      <c r="J16" s="131">
        <f t="shared" si="4"/>
        <v>0</v>
      </c>
      <c r="K16" s="132">
        <f t="shared" si="4"/>
        <v>1</v>
      </c>
      <c r="L16" s="133">
        <f t="shared" si="4"/>
        <v>0</v>
      </c>
      <c r="M16" s="134">
        <f t="shared" si="4"/>
        <v>0</v>
      </c>
      <c r="N16" s="135">
        <f t="shared" si="4"/>
        <v>1</v>
      </c>
      <c r="O16" s="136">
        <f t="shared" si="4"/>
        <v>1</v>
      </c>
      <c r="P16" s="131">
        <f t="shared" si="4"/>
        <v>0</v>
      </c>
      <c r="Q16" s="132">
        <f t="shared" si="4"/>
        <v>0</v>
      </c>
      <c r="R16" s="133">
        <f t="shared" si="4"/>
        <v>0</v>
      </c>
      <c r="S16" s="134">
        <f t="shared" si="4"/>
        <v>1</v>
      </c>
      <c r="T16" s="135">
        <f t="shared" si="4"/>
        <v>0</v>
      </c>
      <c r="U16" s="90">
        <f>C16+F16+I16+L16+O16+R16</f>
        <v>2</v>
      </c>
      <c r="V16" s="41">
        <f>U16*100/AA4</f>
        <v>33.333333333333336</v>
      </c>
      <c r="W16" s="35">
        <f>D16+G16+J16+M16+P16+S16</f>
        <v>1</v>
      </c>
      <c r="X16" s="36">
        <f>W16*100/AA4</f>
        <v>16.666666666666668</v>
      </c>
      <c r="Y16" s="37">
        <f>E16+H16+K16+N16+Q16+T16</f>
        <v>3</v>
      </c>
      <c r="Z16" s="42">
        <f>Y16*100/AA4</f>
        <v>50</v>
      </c>
      <c r="AA16" s="78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</row>
    <row r="17" spans="1:42" ht="42" hidden="1" customHeight="1" thickBot="1">
      <c r="A17" s="152"/>
      <c r="B17" s="200"/>
      <c r="C17" s="123">
        <v>1</v>
      </c>
      <c r="D17" s="124">
        <v>0</v>
      </c>
      <c r="E17" s="125">
        <v>0</v>
      </c>
      <c r="F17" s="126">
        <v>0</v>
      </c>
      <c r="G17" s="127">
        <v>1</v>
      </c>
      <c r="H17" s="128">
        <v>0</v>
      </c>
      <c r="I17" s="129">
        <v>0</v>
      </c>
      <c r="J17" s="124">
        <v>1</v>
      </c>
      <c r="K17" s="125">
        <v>0</v>
      </c>
      <c r="L17" s="126">
        <v>0</v>
      </c>
      <c r="M17" s="127">
        <v>1</v>
      </c>
      <c r="N17" s="128">
        <v>0</v>
      </c>
      <c r="O17" s="129">
        <v>0</v>
      </c>
      <c r="P17" s="124">
        <v>0</v>
      </c>
      <c r="Q17" s="125">
        <v>0</v>
      </c>
      <c r="R17" s="126">
        <v>1</v>
      </c>
      <c r="S17" s="127">
        <v>0</v>
      </c>
      <c r="T17" s="128">
        <v>0</v>
      </c>
      <c r="U17" s="88"/>
      <c r="V17" s="23"/>
      <c r="W17" s="31"/>
      <c r="X17" s="24"/>
      <c r="Y17" s="24"/>
      <c r="Z17" s="25"/>
      <c r="AA17" s="78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</row>
    <row r="18" spans="1:42" ht="42" customHeight="1" thickBot="1">
      <c r="A18" s="153"/>
      <c r="B18" s="201" t="s">
        <v>4</v>
      </c>
      <c r="C18" s="116">
        <f t="shared" ref="C18:T18" si="5">SUM(C17)</f>
        <v>1</v>
      </c>
      <c r="D18" s="117">
        <f t="shared" si="5"/>
        <v>0</v>
      </c>
      <c r="E18" s="118">
        <f t="shared" si="5"/>
        <v>0</v>
      </c>
      <c r="F18" s="119">
        <f t="shared" si="5"/>
        <v>0</v>
      </c>
      <c r="G18" s="120">
        <f t="shared" si="5"/>
        <v>1</v>
      </c>
      <c r="H18" s="121">
        <f t="shared" si="5"/>
        <v>0</v>
      </c>
      <c r="I18" s="122">
        <f t="shared" si="5"/>
        <v>0</v>
      </c>
      <c r="J18" s="117">
        <f t="shared" si="5"/>
        <v>1</v>
      </c>
      <c r="K18" s="118">
        <f t="shared" si="5"/>
        <v>0</v>
      </c>
      <c r="L18" s="119">
        <f t="shared" si="5"/>
        <v>0</v>
      </c>
      <c r="M18" s="120">
        <f t="shared" si="5"/>
        <v>1</v>
      </c>
      <c r="N18" s="121">
        <f t="shared" si="5"/>
        <v>0</v>
      </c>
      <c r="O18" s="122">
        <f t="shared" si="5"/>
        <v>0</v>
      </c>
      <c r="P18" s="117">
        <f t="shared" si="5"/>
        <v>0</v>
      </c>
      <c r="Q18" s="118">
        <f t="shared" si="5"/>
        <v>0</v>
      </c>
      <c r="R18" s="119">
        <f t="shared" si="5"/>
        <v>1</v>
      </c>
      <c r="S18" s="120">
        <f t="shared" si="5"/>
        <v>0</v>
      </c>
      <c r="T18" s="121">
        <f t="shared" si="5"/>
        <v>0</v>
      </c>
      <c r="U18" s="89">
        <f>C18+F18+I18+L18+O18+R18</f>
        <v>2</v>
      </c>
      <c r="V18" s="32">
        <f>U18*100/AA4</f>
        <v>33.333333333333336</v>
      </c>
      <c r="W18" s="27">
        <f>D18+G18+J18+M18+P18+S18</f>
        <v>3</v>
      </c>
      <c r="X18" s="43">
        <f>W18*100/AA4</f>
        <v>50</v>
      </c>
      <c r="Y18" s="29">
        <f>E18+H18+K18+N18+Q18+T18</f>
        <v>0</v>
      </c>
      <c r="Z18" s="33">
        <f>Y18*100/AA4</f>
        <v>0</v>
      </c>
      <c r="AA18" s="78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</row>
    <row r="19" spans="1:42" s="51" customFormat="1" ht="59.25" customHeight="1" thickBot="1">
      <c r="A19" s="80"/>
      <c r="B19" s="63" t="s">
        <v>26</v>
      </c>
      <c r="C19" s="44"/>
      <c r="D19" s="45"/>
      <c r="E19" s="46"/>
      <c r="F19" s="44"/>
      <c r="G19" s="45"/>
      <c r="H19" s="46"/>
      <c r="I19" s="44"/>
      <c r="J19" s="45"/>
      <c r="K19" s="46"/>
      <c r="L19" s="44"/>
      <c r="M19" s="45"/>
      <c r="N19" s="46"/>
      <c r="O19" s="44"/>
      <c r="P19" s="45"/>
      <c r="Q19" s="46"/>
      <c r="R19" s="44"/>
      <c r="S19" s="45"/>
      <c r="T19" s="46"/>
      <c r="U19" s="91">
        <f>AVERAGE(U10:U18)</f>
        <v>2.2000000000000002</v>
      </c>
      <c r="V19" s="47">
        <f>U19*100/AA4</f>
        <v>36.666666666666671</v>
      </c>
      <c r="W19" s="48">
        <f>AVERAGE(W10:W18)</f>
        <v>2.6</v>
      </c>
      <c r="X19" s="49">
        <f>W19*100/AA4</f>
        <v>43.333333333333336</v>
      </c>
      <c r="Y19" s="50">
        <f>AVERAGE(Y10:Y18)</f>
        <v>1</v>
      </c>
      <c r="Z19" s="92">
        <f>Y19*100/AA4</f>
        <v>16.666666666666668</v>
      </c>
      <c r="AA19" s="97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</row>
    <row r="20" spans="1:42" ht="43.5" customHeight="1">
      <c r="A20" s="163" t="s">
        <v>10</v>
      </c>
      <c r="B20" s="199" t="s">
        <v>5</v>
      </c>
      <c r="C20" s="109">
        <v>1</v>
      </c>
      <c r="D20" s="110">
        <v>0</v>
      </c>
      <c r="E20" s="111">
        <v>0</v>
      </c>
      <c r="F20" s="112">
        <v>0</v>
      </c>
      <c r="G20" s="113">
        <v>1</v>
      </c>
      <c r="H20" s="114">
        <v>0</v>
      </c>
      <c r="I20" s="115">
        <v>1</v>
      </c>
      <c r="J20" s="110">
        <v>0</v>
      </c>
      <c r="K20" s="111">
        <v>0</v>
      </c>
      <c r="L20" s="112">
        <v>0</v>
      </c>
      <c r="M20" s="113">
        <v>0</v>
      </c>
      <c r="N20" s="114">
        <v>1</v>
      </c>
      <c r="O20" s="115">
        <v>0</v>
      </c>
      <c r="P20" s="110">
        <v>1</v>
      </c>
      <c r="Q20" s="111">
        <v>0</v>
      </c>
      <c r="R20" s="112">
        <v>1</v>
      </c>
      <c r="S20" s="113">
        <v>0</v>
      </c>
      <c r="T20" s="114">
        <v>0</v>
      </c>
      <c r="U20" s="93">
        <f>C20+F20+I20+L20+O20</f>
        <v>2</v>
      </c>
      <c r="V20" s="52">
        <f>U20*100/AA4</f>
        <v>33.333333333333336</v>
      </c>
      <c r="W20" s="53">
        <f>D20+G20+J20+M20+P20+S20</f>
        <v>2</v>
      </c>
      <c r="X20" s="54">
        <f>W20*100/AA4</f>
        <v>33.333333333333336</v>
      </c>
      <c r="Y20" s="55">
        <f>E20+H20+K20+N20+Q20+T20</f>
        <v>1</v>
      </c>
      <c r="Z20" s="94">
        <f>Y20*100/AA4</f>
        <v>16.666666666666668</v>
      </c>
      <c r="AA20" s="78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</row>
    <row r="21" spans="1:42" ht="63" customHeight="1">
      <c r="A21" s="164"/>
      <c r="B21" s="202" t="s">
        <v>6</v>
      </c>
      <c r="C21" s="109">
        <v>1</v>
      </c>
      <c r="D21" s="110">
        <v>0</v>
      </c>
      <c r="E21" s="111">
        <v>0</v>
      </c>
      <c r="F21" s="112">
        <v>0</v>
      </c>
      <c r="G21" s="113">
        <v>1</v>
      </c>
      <c r="H21" s="114">
        <v>0</v>
      </c>
      <c r="I21" s="115">
        <v>1</v>
      </c>
      <c r="J21" s="110">
        <v>0</v>
      </c>
      <c r="K21" s="111">
        <v>0</v>
      </c>
      <c r="L21" s="112">
        <v>0</v>
      </c>
      <c r="M21" s="113">
        <v>0</v>
      </c>
      <c r="N21" s="114">
        <v>1</v>
      </c>
      <c r="O21" s="115">
        <v>1</v>
      </c>
      <c r="P21" s="110">
        <v>0</v>
      </c>
      <c r="Q21" s="111">
        <v>0</v>
      </c>
      <c r="R21" s="112">
        <v>1</v>
      </c>
      <c r="S21" s="113">
        <v>0</v>
      </c>
      <c r="T21" s="114">
        <v>0</v>
      </c>
      <c r="U21" s="93">
        <f>C21+F21+I21+L21+O21+R21</f>
        <v>4</v>
      </c>
      <c r="V21" s="52">
        <f>U21*100/AA4</f>
        <v>66.666666666666671</v>
      </c>
      <c r="W21" s="53">
        <f>D21+G21+J21+M21+P21+S21</f>
        <v>1</v>
      </c>
      <c r="X21" s="54">
        <f>W21*100/AA4</f>
        <v>16.666666666666668</v>
      </c>
      <c r="Y21" s="55">
        <f>E21+H21+K21+N21+Q21+T21</f>
        <v>1</v>
      </c>
      <c r="Z21" s="94">
        <f>Y21*100/AA4</f>
        <v>16.666666666666668</v>
      </c>
      <c r="AA21" s="78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</row>
    <row r="22" spans="1:42" ht="60" customHeight="1">
      <c r="A22" s="165"/>
      <c r="B22" s="202" t="s">
        <v>7</v>
      </c>
      <c r="C22" s="109">
        <v>1</v>
      </c>
      <c r="D22" s="110">
        <v>0</v>
      </c>
      <c r="E22" s="111">
        <v>0</v>
      </c>
      <c r="F22" s="112">
        <v>1</v>
      </c>
      <c r="G22" s="113">
        <v>0</v>
      </c>
      <c r="H22" s="114">
        <v>0</v>
      </c>
      <c r="I22" s="115">
        <v>0</v>
      </c>
      <c r="J22" s="110">
        <v>0</v>
      </c>
      <c r="K22" s="111">
        <v>1</v>
      </c>
      <c r="L22" s="112">
        <v>0</v>
      </c>
      <c r="M22" s="113">
        <v>1</v>
      </c>
      <c r="N22" s="114">
        <v>0</v>
      </c>
      <c r="O22" s="115">
        <v>0</v>
      </c>
      <c r="P22" s="110">
        <v>1</v>
      </c>
      <c r="Q22" s="111">
        <v>0</v>
      </c>
      <c r="R22" s="112">
        <v>0</v>
      </c>
      <c r="S22" s="113">
        <v>0</v>
      </c>
      <c r="T22" s="114">
        <v>1</v>
      </c>
      <c r="U22" s="93">
        <f>C22+F22+I22+L22+O22+R22</f>
        <v>2</v>
      </c>
      <c r="V22" s="52">
        <f>U22*100/AA4</f>
        <v>33.333333333333336</v>
      </c>
      <c r="W22" s="53">
        <f>D22+G22+J22+M22+P22+S22</f>
        <v>2</v>
      </c>
      <c r="X22" s="54">
        <f>W22*100/AA4</f>
        <v>33.333333333333336</v>
      </c>
      <c r="Y22" s="55">
        <f>E22+H22+K22+N22+Q22+T22</f>
        <v>2</v>
      </c>
      <c r="Z22" s="94">
        <f>Y22*100/AA4</f>
        <v>33.333333333333336</v>
      </c>
      <c r="AA22" s="78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</row>
    <row r="23" spans="1:42" s="51" customFormat="1" ht="58.5" customHeight="1" thickBot="1">
      <c r="A23" s="81"/>
      <c r="B23" s="82" t="s">
        <v>27</v>
      </c>
      <c r="C23" s="56"/>
      <c r="D23" s="57"/>
      <c r="E23" s="58"/>
      <c r="F23" s="56"/>
      <c r="G23" s="57"/>
      <c r="H23" s="58"/>
      <c r="I23" s="56"/>
      <c r="J23" s="57"/>
      <c r="K23" s="58"/>
      <c r="L23" s="56"/>
      <c r="M23" s="57"/>
      <c r="N23" s="58"/>
      <c r="O23" s="56"/>
      <c r="P23" s="57"/>
      <c r="Q23" s="58"/>
      <c r="R23" s="56"/>
      <c r="S23" s="57"/>
      <c r="T23" s="58"/>
      <c r="U23" s="95">
        <f>AVERAGE(U20:U22)</f>
        <v>2.6666666666666665</v>
      </c>
      <c r="V23" s="83">
        <f>U23*100/AA4</f>
        <v>44.444444444444436</v>
      </c>
      <c r="W23" s="48">
        <f>AVERAGE(W20:W22)</f>
        <v>1.6666666666666667</v>
      </c>
      <c r="X23" s="84">
        <f>AVERAGE(X20:X22)</f>
        <v>27.777777777777782</v>
      </c>
      <c r="Y23" s="85">
        <f>AVERAGE(Y20:Y22)</f>
        <v>1.3333333333333333</v>
      </c>
      <c r="Z23" s="16">
        <f>AVERAGE(Z20:Z22)</f>
        <v>22.222222222222225</v>
      </c>
      <c r="AA23" s="98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</row>
    <row r="24" spans="1:42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2"/>
      <c r="AB24" s="107"/>
      <c r="AH24" s="102"/>
      <c r="AI24" s="102"/>
      <c r="AJ24" s="102"/>
      <c r="AK24" s="102"/>
      <c r="AL24" s="102"/>
      <c r="AM24" s="102"/>
      <c r="AN24" s="102"/>
      <c r="AO24" s="102"/>
      <c r="AP24" s="102"/>
    </row>
    <row r="25" spans="1:42" ht="23.25">
      <c r="A25" s="61"/>
      <c r="B25" s="108" t="s">
        <v>31</v>
      </c>
      <c r="C25" s="108"/>
      <c r="D25" s="108"/>
      <c r="E25" s="108"/>
      <c r="F25" s="108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2"/>
      <c r="AB25" s="107"/>
    </row>
    <row r="26" spans="1:42" ht="23.25">
      <c r="A26" s="61"/>
      <c r="B26" s="108" t="s">
        <v>32</v>
      </c>
      <c r="C26" s="108"/>
      <c r="D26" s="108"/>
      <c r="E26" s="108"/>
      <c r="F26" s="108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2"/>
      <c r="AB26" s="107"/>
    </row>
    <row r="27" spans="1:42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73"/>
    </row>
  </sheetData>
  <mergeCells count="22">
    <mergeCell ref="A20:A22"/>
    <mergeCell ref="C5:E5"/>
    <mergeCell ref="F5:H5"/>
    <mergeCell ref="I5:K5"/>
    <mergeCell ref="L5:N5"/>
    <mergeCell ref="A3:A6"/>
    <mergeCell ref="B3:B6"/>
    <mergeCell ref="A1:AA1"/>
    <mergeCell ref="A9:A18"/>
    <mergeCell ref="O5:Q5"/>
    <mergeCell ref="R5:T5"/>
    <mergeCell ref="C4:E4"/>
    <mergeCell ref="F4:H4"/>
    <mergeCell ref="I4:K4"/>
    <mergeCell ref="L4:N4"/>
    <mergeCell ref="O4:Q4"/>
    <mergeCell ref="R4:T4"/>
    <mergeCell ref="C3:T3"/>
    <mergeCell ref="U3:Z3"/>
    <mergeCell ref="U4:V5"/>
    <mergeCell ref="W4:X5"/>
    <mergeCell ref="Y4:Z5"/>
  </mergeCells>
  <pageMargins left="0.23622047244094491" right="0.19685039370078741" top="0.23622047244094491" bottom="0.15748031496062992" header="0.15748031496062992" footer="0.15748031496062992"/>
  <pageSetup paperSize="9" scale="6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F31"/>
  <sheetViews>
    <sheetView tabSelected="1" workbookViewId="0">
      <pane xSplit="2" ySplit="5" topLeftCell="C10" activePane="bottomRight" state="frozen"/>
      <selection pane="topRight" activeCell="C1" sqref="C1"/>
      <selection pane="bottomLeft" activeCell="A6" sqref="A6"/>
      <selection pane="bottomRight" activeCell="H10" sqref="H10"/>
    </sheetView>
  </sheetViews>
  <sheetFormatPr defaultColWidth="7.140625" defaultRowHeight="20.25"/>
  <cols>
    <col min="1" max="1" width="13.42578125" style="1" customWidth="1"/>
    <col min="2" max="2" width="45.28515625" style="1" customWidth="1"/>
    <col min="3" max="65" width="7.140625" style="1"/>
    <col min="66" max="66" width="10.5703125" style="1" customWidth="1"/>
    <col min="67" max="67" width="10.42578125" style="1" customWidth="1"/>
    <col min="68" max="68" width="10.85546875" style="1" customWidth="1"/>
    <col min="69" max="98" width="7.140625" style="1"/>
    <col min="99" max="99" width="13.7109375" style="3" customWidth="1"/>
    <col min="100" max="100" width="7.140625" style="145"/>
    <col min="101" max="118" width="7.140625" style="100"/>
    <col min="119" max="187" width="7.140625" style="61"/>
    <col min="188" max="188" width="7.140625" style="2"/>
    <col min="189" max="16384" width="7.140625" style="1"/>
  </cols>
  <sheetData>
    <row r="1" spans="1:188" s="60" customFormat="1" ht="64.5" customHeight="1">
      <c r="A1" s="149" t="s">
        <v>36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39"/>
      <c r="AW1" s="139"/>
      <c r="AX1" s="139"/>
      <c r="AY1" s="139"/>
      <c r="AZ1" s="139"/>
      <c r="BA1" s="139"/>
      <c r="BB1" s="139"/>
      <c r="BC1" s="139"/>
      <c r="BD1" s="139"/>
      <c r="BE1" s="139"/>
      <c r="BF1" s="139"/>
      <c r="BG1" s="139"/>
      <c r="BH1" s="139"/>
      <c r="BI1" s="139"/>
      <c r="BJ1" s="139"/>
      <c r="BK1" s="139"/>
      <c r="BL1" s="139"/>
      <c r="BM1" s="139"/>
      <c r="BN1" s="139"/>
      <c r="BO1" s="139"/>
      <c r="BP1" s="139"/>
      <c r="BQ1" s="139"/>
      <c r="BR1" s="139"/>
      <c r="BS1" s="139"/>
      <c r="BT1" s="139"/>
      <c r="BU1" s="139"/>
      <c r="BV1" s="139"/>
      <c r="BW1" s="139"/>
      <c r="BX1" s="139"/>
      <c r="BY1" s="139"/>
      <c r="BZ1" s="139"/>
      <c r="CA1" s="139"/>
      <c r="CB1" s="139"/>
      <c r="CC1" s="139"/>
      <c r="CD1" s="139"/>
      <c r="CE1" s="139"/>
      <c r="CF1" s="139"/>
      <c r="CG1" s="139"/>
      <c r="CH1" s="139"/>
      <c r="CI1" s="139"/>
      <c r="CJ1" s="139"/>
      <c r="CK1" s="139"/>
      <c r="CL1" s="139"/>
      <c r="CM1" s="139"/>
      <c r="CN1" s="139"/>
      <c r="CO1" s="139"/>
      <c r="CP1" s="139"/>
      <c r="CQ1" s="139"/>
      <c r="CR1" s="139"/>
      <c r="CS1" s="139"/>
      <c r="CT1" s="139"/>
      <c r="CU1" s="139"/>
      <c r="CV1" s="100"/>
      <c r="CW1" s="100"/>
      <c r="CX1" s="100"/>
      <c r="CY1" s="100"/>
      <c r="CZ1" s="100"/>
      <c r="DA1" s="100"/>
      <c r="DB1" s="100"/>
      <c r="DC1" s="100"/>
      <c r="DD1" s="100"/>
      <c r="DE1" s="100"/>
      <c r="DF1" s="100"/>
      <c r="DG1" s="100"/>
      <c r="DH1" s="100"/>
      <c r="DI1" s="100"/>
      <c r="DJ1" s="100"/>
      <c r="DK1" s="100"/>
      <c r="DL1" s="100"/>
      <c r="DM1" s="100"/>
      <c r="DN1" s="100"/>
      <c r="DO1" s="61"/>
      <c r="DP1" s="61"/>
      <c r="DQ1" s="61"/>
      <c r="DR1" s="61"/>
      <c r="DS1" s="61"/>
      <c r="DT1" s="61"/>
      <c r="DU1" s="61"/>
      <c r="DV1" s="61"/>
      <c r="DW1" s="61"/>
      <c r="DX1" s="61"/>
      <c r="DY1" s="61"/>
      <c r="DZ1" s="61"/>
      <c r="EA1" s="61"/>
      <c r="EB1" s="61"/>
      <c r="EC1" s="61"/>
      <c r="ED1" s="61"/>
      <c r="EE1" s="61"/>
      <c r="EF1" s="61"/>
      <c r="EG1" s="61"/>
      <c r="EH1" s="61"/>
      <c r="EI1" s="61"/>
      <c r="EJ1" s="61"/>
      <c r="EK1" s="61"/>
      <c r="EL1" s="61"/>
      <c r="EM1" s="61"/>
      <c r="EN1" s="61"/>
      <c r="EO1" s="61"/>
      <c r="EP1" s="61"/>
      <c r="EQ1" s="61"/>
      <c r="ER1" s="61"/>
      <c r="ES1" s="61"/>
      <c r="ET1" s="61"/>
      <c r="EU1" s="61"/>
      <c r="EV1" s="61"/>
      <c r="EW1" s="61"/>
      <c r="EX1" s="61"/>
      <c r="EY1" s="61"/>
      <c r="EZ1" s="61"/>
      <c r="FA1" s="61"/>
      <c r="FB1" s="61"/>
      <c r="FC1" s="61"/>
      <c r="FD1" s="61"/>
      <c r="FE1" s="61"/>
      <c r="FF1" s="61"/>
      <c r="FG1" s="61"/>
      <c r="FH1" s="61"/>
      <c r="FI1" s="61"/>
      <c r="FJ1" s="61"/>
      <c r="FK1" s="61"/>
      <c r="FL1" s="61"/>
      <c r="FM1" s="61"/>
      <c r="FN1" s="61"/>
      <c r="FO1" s="61"/>
      <c r="FP1" s="61"/>
      <c r="FQ1" s="61"/>
      <c r="FR1" s="61"/>
      <c r="FS1" s="61"/>
      <c r="FT1" s="61"/>
      <c r="FU1" s="61"/>
      <c r="FV1" s="61"/>
      <c r="FW1" s="61"/>
      <c r="FX1" s="61"/>
      <c r="FY1" s="61"/>
      <c r="FZ1" s="61"/>
      <c r="GA1" s="61"/>
      <c r="GB1" s="61"/>
      <c r="GC1" s="61"/>
      <c r="GD1" s="61"/>
      <c r="GE1" s="61"/>
      <c r="GF1" s="77"/>
    </row>
    <row r="2" spans="1:188" s="61" customFormat="1" ht="21" thickBot="1">
      <c r="CU2" s="62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  <c r="DM2" s="100"/>
      <c r="DN2" s="100"/>
    </row>
    <row r="3" spans="1:188" s="59" customFormat="1" ht="57" thickBot="1">
      <c r="A3" s="186" t="s">
        <v>35</v>
      </c>
      <c r="B3" s="189" t="s">
        <v>33</v>
      </c>
      <c r="C3" s="196" t="s">
        <v>25</v>
      </c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 t="s">
        <v>25</v>
      </c>
      <c r="AH3" s="197"/>
      <c r="AI3" s="197"/>
      <c r="AJ3" s="197"/>
      <c r="AK3" s="197"/>
      <c r="AL3" s="197"/>
      <c r="AM3" s="197"/>
      <c r="AN3" s="197"/>
      <c r="AO3" s="197"/>
      <c r="AP3" s="197"/>
      <c r="AQ3" s="197"/>
      <c r="AR3" s="197"/>
      <c r="AS3" s="197"/>
      <c r="AT3" s="197"/>
      <c r="AU3" s="197"/>
      <c r="AV3" s="197"/>
      <c r="AW3" s="197"/>
      <c r="AX3" s="197"/>
      <c r="AY3" s="197"/>
      <c r="AZ3" s="197"/>
      <c r="BA3" s="197"/>
      <c r="BB3" s="197"/>
      <c r="BC3" s="197"/>
      <c r="BD3" s="197"/>
      <c r="BE3" s="197"/>
      <c r="BF3" s="197"/>
      <c r="BG3" s="197"/>
      <c r="BH3" s="197"/>
      <c r="BI3" s="197"/>
      <c r="BJ3" s="197"/>
      <c r="BK3" s="197"/>
      <c r="BL3" s="197"/>
      <c r="BM3" s="197"/>
      <c r="BN3" s="197"/>
      <c r="BO3" s="197"/>
      <c r="BP3" s="197"/>
      <c r="BQ3" s="192" t="s">
        <v>25</v>
      </c>
      <c r="BR3" s="193"/>
      <c r="BS3" s="193"/>
      <c r="BT3" s="193"/>
      <c r="BU3" s="193"/>
      <c r="BV3" s="193"/>
      <c r="BW3" s="193"/>
      <c r="BX3" s="193"/>
      <c r="BY3" s="193"/>
      <c r="BZ3" s="193"/>
      <c r="CA3" s="193"/>
      <c r="CB3" s="193"/>
      <c r="CC3" s="193"/>
      <c r="CD3" s="193"/>
      <c r="CE3" s="193"/>
      <c r="CF3" s="193"/>
      <c r="CG3" s="193"/>
      <c r="CH3" s="193"/>
      <c r="CI3" s="193"/>
      <c r="CJ3" s="193"/>
      <c r="CK3" s="193"/>
      <c r="CL3" s="193"/>
      <c r="CM3" s="193"/>
      <c r="CN3" s="194"/>
      <c r="CO3" s="170" t="s">
        <v>30</v>
      </c>
      <c r="CP3" s="171"/>
      <c r="CQ3" s="171"/>
      <c r="CR3" s="171"/>
      <c r="CS3" s="171"/>
      <c r="CT3" s="171"/>
      <c r="CU3" s="147" t="s">
        <v>34</v>
      </c>
      <c r="CV3" s="100"/>
      <c r="CW3" s="100"/>
      <c r="CX3" s="100"/>
      <c r="CY3" s="100"/>
      <c r="CZ3" s="100"/>
      <c r="DA3" s="100"/>
      <c r="DB3" s="100"/>
      <c r="DC3" s="100"/>
      <c r="DD3" s="100"/>
      <c r="DE3" s="100"/>
      <c r="DF3" s="100"/>
      <c r="DG3" s="100"/>
      <c r="DH3" s="100"/>
      <c r="DI3" s="100"/>
      <c r="DJ3" s="100"/>
      <c r="DK3" s="100"/>
      <c r="DL3" s="100"/>
      <c r="DM3" s="100"/>
      <c r="DN3" s="100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  <c r="EQ3" s="61"/>
      <c r="ER3" s="61"/>
      <c r="ES3" s="61"/>
      <c r="ET3" s="61"/>
      <c r="EU3" s="61"/>
      <c r="EV3" s="61"/>
      <c r="EW3" s="61"/>
      <c r="EX3" s="61"/>
      <c r="EY3" s="61"/>
      <c r="EZ3" s="61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76"/>
    </row>
    <row r="4" spans="1:188" ht="21" thickBot="1">
      <c r="A4" s="187"/>
      <c r="B4" s="190"/>
      <c r="C4" s="173">
        <v>1</v>
      </c>
      <c r="D4" s="173"/>
      <c r="E4" s="185"/>
      <c r="F4" s="173">
        <v>1</v>
      </c>
      <c r="G4" s="173"/>
      <c r="H4" s="174"/>
      <c r="I4" s="172">
        <v>1</v>
      </c>
      <c r="J4" s="173"/>
      <c r="K4" s="174"/>
      <c r="L4" s="172">
        <v>1</v>
      </c>
      <c r="M4" s="173"/>
      <c r="N4" s="174"/>
      <c r="O4" s="172">
        <v>1</v>
      </c>
      <c r="P4" s="173"/>
      <c r="Q4" s="174"/>
      <c r="R4" s="172">
        <v>1</v>
      </c>
      <c r="S4" s="173"/>
      <c r="T4" s="174"/>
      <c r="U4" s="172"/>
      <c r="V4" s="173"/>
      <c r="W4" s="174"/>
      <c r="X4" s="172"/>
      <c r="Y4" s="173"/>
      <c r="Z4" s="174"/>
      <c r="AA4" s="172"/>
      <c r="AB4" s="173"/>
      <c r="AC4" s="174"/>
      <c r="AD4" s="172"/>
      <c r="AE4" s="173"/>
      <c r="AF4" s="174"/>
      <c r="AG4" s="172"/>
      <c r="AH4" s="173"/>
      <c r="AI4" s="174"/>
      <c r="AJ4" s="172"/>
      <c r="AK4" s="173"/>
      <c r="AL4" s="174"/>
      <c r="AM4" s="172"/>
      <c r="AN4" s="173"/>
      <c r="AO4" s="174"/>
      <c r="AP4" s="172"/>
      <c r="AQ4" s="173"/>
      <c r="AR4" s="174"/>
      <c r="AS4" s="172"/>
      <c r="AT4" s="173"/>
      <c r="AU4" s="174"/>
      <c r="AV4" s="172"/>
      <c r="AW4" s="173"/>
      <c r="AX4" s="174"/>
      <c r="AY4" s="172"/>
      <c r="AZ4" s="173"/>
      <c r="BA4" s="174"/>
      <c r="BB4" s="172"/>
      <c r="BC4" s="173"/>
      <c r="BD4" s="174"/>
      <c r="BE4" s="172"/>
      <c r="BF4" s="173"/>
      <c r="BG4" s="174"/>
      <c r="BH4" s="172"/>
      <c r="BI4" s="173"/>
      <c r="BJ4" s="174"/>
      <c r="BK4" s="172"/>
      <c r="BL4" s="173"/>
      <c r="BM4" s="174"/>
      <c r="BN4" s="172"/>
      <c r="BO4" s="173"/>
      <c r="BP4" s="174"/>
      <c r="BQ4" s="172"/>
      <c r="BR4" s="173"/>
      <c r="BS4" s="174"/>
      <c r="BT4" s="172"/>
      <c r="BU4" s="173"/>
      <c r="BV4" s="174"/>
      <c r="BW4" s="172"/>
      <c r="BX4" s="173"/>
      <c r="BY4" s="174"/>
      <c r="BZ4" s="172"/>
      <c r="CA4" s="173"/>
      <c r="CB4" s="174"/>
      <c r="CC4" s="172"/>
      <c r="CD4" s="173"/>
      <c r="CE4" s="174"/>
      <c r="CF4" s="172"/>
      <c r="CG4" s="173"/>
      <c r="CH4" s="174"/>
      <c r="CI4" s="172"/>
      <c r="CJ4" s="173"/>
      <c r="CK4" s="174"/>
      <c r="CL4" s="172"/>
      <c r="CM4" s="173"/>
      <c r="CN4" s="185"/>
      <c r="CO4" s="175" t="s">
        <v>17</v>
      </c>
      <c r="CP4" s="176"/>
      <c r="CQ4" s="179" t="s">
        <v>18</v>
      </c>
      <c r="CR4" s="180"/>
      <c r="CS4" s="182" t="s">
        <v>19</v>
      </c>
      <c r="CT4" s="183"/>
      <c r="CU4" s="146">
        <f>C4+F4+I4+L4+O4+R4+U4+X4+AA4+AD4+AG4+AJ4+AM4+AP4+AS4+AV4+AY4+BB4+BE4+BH4+BK4+BN4+BQ4+BT4+BW4+BZ4+CC4+CF4+CI4+CL4</f>
        <v>6</v>
      </c>
      <c r="CV4" s="100"/>
    </row>
    <row r="5" spans="1:188" ht="21" thickBot="1">
      <c r="A5" s="187"/>
      <c r="B5" s="190"/>
      <c r="C5" s="195" t="s">
        <v>37</v>
      </c>
      <c r="D5" s="155"/>
      <c r="E5" s="156"/>
      <c r="F5" s="154" t="s">
        <v>37</v>
      </c>
      <c r="G5" s="155"/>
      <c r="H5" s="156"/>
      <c r="I5" s="154" t="s">
        <v>37</v>
      </c>
      <c r="J5" s="155"/>
      <c r="K5" s="156"/>
      <c r="L5" s="154" t="s">
        <v>37</v>
      </c>
      <c r="M5" s="155"/>
      <c r="N5" s="156"/>
      <c r="O5" s="154" t="s">
        <v>37</v>
      </c>
      <c r="P5" s="155"/>
      <c r="Q5" s="156"/>
      <c r="R5" s="154" t="s">
        <v>37</v>
      </c>
      <c r="S5" s="155"/>
      <c r="T5" s="156"/>
      <c r="U5" s="154" t="s">
        <v>37</v>
      </c>
      <c r="V5" s="155"/>
      <c r="W5" s="156"/>
      <c r="X5" s="154" t="s">
        <v>37</v>
      </c>
      <c r="Y5" s="155"/>
      <c r="Z5" s="156"/>
      <c r="AA5" s="154" t="s">
        <v>37</v>
      </c>
      <c r="AB5" s="155"/>
      <c r="AC5" s="156"/>
      <c r="AD5" s="154" t="s">
        <v>37</v>
      </c>
      <c r="AE5" s="155"/>
      <c r="AF5" s="156"/>
      <c r="AG5" s="154" t="s">
        <v>37</v>
      </c>
      <c r="AH5" s="155"/>
      <c r="AI5" s="156"/>
      <c r="AJ5" s="154" t="s">
        <v>37</v>
      </c>
      <c r="AK5" s="155"/>
      <c r="AL5" s="156"/>
      <c r="AM5" s="154" t="s">
        <v>37</v>
      </c>
      <c r="AN5" s="155"/>
      <c r="AO5" s="156"/>
      <c r="AP5" s="154" t="s">
        <v>37</v>
      </c>
      <c r="AQ5" s="155"/>
      <c r="AR5" s="156"/>
      <c r="AS5" s="154" t="s">
        <v>37</v>
      </c>
      <c r="AT5" s="155"/>
      <c r="AU5" s="156"/>
      <c r="AV5" s="154" t="s">
        <v>37</v>
      </c>
      <c r="AW5" s="155"/>
      <c r="AX5" s="156"/>
      <c r="AY5" s="154" t="s">
        <v>37</v>
      </c>
      <c r="AZ5" s="155"/>
      <c r="BA5" s="156"/>
      <c r="BB5" s="154" t="s">
        <v>37</v>
      </c>
      <c r="BC5" s="155"/>
      <c r="BD5" s="156"/>
      <c r="BE5" s="154" t="s">
        <v>37</v>
      </c>
      <c r="BF5" s="155"/>
      <c r="BG5" s="156"/>
      <c r="BH5" s="154" t="s">
        <v>37</v>
      </c>
      <c r="BI5" s="155"/>
      <c r="BJ5" s="156"/>
      <c r="BK5" s="154" t="s">
        <v>37</v>
      </c>
      <c r="BL5" s="155"/>
      <c r="BM5" s="156"/>
      <c r="BN5" s="154" t="s">
        <v>37</v>
      </c>
      <c r="BO5" s="155"/>
      <c r="BP5" s="156"/>
      <c r="BQ5" s="154" t="s">
        <v>37</v>
      </c>
      <c r="BR5" s="155"/>
      <c r="BS5" s="156"/>
      <c r="BT5" s="154" t="s">
        <v>37</v>
      </c>
      <c r="BU5" s="155"/>
      <c r="BV5" s="156"/>
      <c r="BW5" s="154" t="s">
        <v>37</v>
      </c>
      <c r="BX5" s="155"/>
      <c r="BY5" s="156"/>
      <c r="BZ5" s="154" t="s">
        <v>37</v>
      </c>
      <c r="CA5" s="155"/>
      <c r="CB5" s="156"/>
      <c r="CC5" s="154" t="s">
        <v>37</v>
      </c>
      <c r="CD5" s="155"/>
      <c r="CE5" s="156"/>
      <c r="CF5" s="154" t="s">
        <v>37</v>
      </c>
      <c r="CG5" s="155"/>
      <c r="CH5" s="156"/>
      <c r="CI5" s="154" t="s">
        <v>37</v>
      </c>
      <c r="CJ5" s="155"/>
      <c r="CK5" s="156"/>
      <c r="CL5" s="154" t="s">
        <v>37</v>
      </c>
      <c r="CM5" s="155"/>
      <c r="CN5" s="156"/>
      <c r="CO5" s="177"/>
      <c r="CP5" s="178"/>
      <c r="CQ5" s="181"/>
      <c r="CR5" s="178"/>
      <c r="CS5" s="181"/>
      <c r="CT5" s="184"/>
      <c r="CU5" s="78"/>
      <c r="CV5" s="100"/>
    </row>
    <row r="6" spans="1:188" ht="36" customHeight="1" thickBot="1">
      <c r="A6" s="188"/>
      <c r="B6" s="191"/>
      <c r="C6" s="148" t="s">
        <v>20</v>
      </c>
      <c r="D6" s="141" t="s">
        <v>21</v>
      </c>
      <c r="E6" s="142" t="s">
        <v>22</v>
      </c>
      <c r="F6" s="140" t="s">
        <v>20</v>
      </c>
      <c r="G6" s="141" t="s">
        <v>21</v>
      </c>
      <c r="H6" s="142" t="s">
        <v>22</v>
      </c>
      <c r="I6" s="140" t="s">
        <v>20</v>
      </c>
      <c r="J6" s="141" t="s">
        <v>21</v>
      </c>
      <c r="K6" s="142" t="s">
        <v>22</v>
      </c>
      <c r="L6" s="140" t="s">
        <v>20</v>
      </c>
      <c r="M6" s="141" t="s">
        <v>21</v>
      </c>
      <c r="N6" s="142" t="s">
        <v>22</v>
      </c>
      <c r="O6" s="140" t="s">
        <v>20</v>
      </c>
      <c r="P6" s="141" t="s">
        <v>21</v>
      </c>
      <c r="Q6" s="142" t="s">
        <v>22</v>
      </c>
      <c r="R6" s="140" t="s">
        <v>20</v>
      </c>
      <c r="S6" s="141" t="s">
        <v>21</v>
      </c>
      <c r="T6" s="142" t="s">
        <v>22</v>
      </c>
      <c r="U6" s="140" t="s">
        <v>20</v>
      </c>
      <c r="V6" s="141" t="s">
        <v>21</v>
      </c>
      <c r="W6" s="142" t="s">
        <v>22</v>
      </c>
      <c r="X6" s="140" t="s">
        <v>20</v>
      </c>
      <c r="Y6" s="141" t="s">
        <v>21</v>
      </c>
      <c r="Z6" s="142" t="s">
        <v>22</v>
      </c>
      <c r="AA6" s="140" t="s">
        <v>20</v>
      </c>
      <c r="AB6" s="141" t="s">
        <v>21</v>
      </c>
      <c r="AC6" s="142" t="s">
        <v>22</v>
      </c>
      <c r="AD6" s="140" t="s">
        <v>20</v>
      </c>
      <c r="AE6" s="141" t="s">
        <v>21</v>
      </c>
      <c r="AF6" s="142" t="s">
        <v>22</v>
      </c>
      <c r="AG6" s="140" t="s">
        <v>20</v>
      </c>
      <c r="AH6" s="141" t="s">
        <v>21</v>
      </c>
      <c r="AI6" s="142" t="s">
        <v>22</v>
      </c>
      <c r="AJ6" s="140" t="s">
        <v>20</v>
      </c>
      <c r="AK6" s="141" t="s">
        <v>21</v>
      </c>
      <c r="AL6" s="142" t="s">
        <v>22</v>
      </c>
      <c r="AM6" s="140" t="s">
        <v>20</v>
      </c>
      <c r="AN6" s="141" t="s">
        <v>21</v>
      </c>
      <c r="AO6" s="142" t="s">
        <v>22</v>
      </c>
      <c r="AP6" s="140" t="s">
        <v>20</v>
      </c>
      <c r="AQ6" s="141" t="s">
        <v>21</v>
      </c>
      <c r="AR6" s="142" t="s">
        <v>22</v>
      </c>
      <c r="AS6" s="140" t="s">
        <v>20</v>
      </c>
      <c r="AT6" s="141" t="s">
        <v>21</v>
      </c>
      <c r="AU6" s="142" t="s">
        <v>22</v>
      </c>
      <c r="AV6" s="140" t="s">
        <v>20</v>
      </c>
      <c r="AW6" s="141" t="s">
        <v>21</v>
      </c>
      <c r="AX6" s="142" t="s">
        <v>22</v>
      </c>
      <c r="AY6" s="140" t="s">
        <v>20</v>
      </c>
      <c r="AZ6" s="141" t="s">
        <v>21</v>
      </c>
      <c r="BA6" s="142" t="s">
        <v>22</v>
      </c>
      <c r="BB6" s="140" t="s">
        <v>20</v>
      </c>
      <c r="BC6" s="141" t="s">
        <v>21</v>
      </c>
      <c r="BD6" s="142" t="s">
        <v>22</v>
      </c>
      <c r="BE6" s="140" t="s">
        <v>20</v>
      </c>
      <c r="BF6" s="141" t="s">
        <v>21</v>
      </c>
      <c r="BG6" s="142" t="s">
        <v>22</v>
      </c>
      <c r="BH6" s="140" t="s">
        <v>20</v>
      </c>
      <c r="BI6" s="141" t="s">
        <v>21</v>
      </c>
      <c r="BJ6" s="142" t="s">
        <v>22</v>
      </c>
      <c r="BK6" s="140" t="s">
        <v>20</v>
      </c>
      <c r="BL6" s="141" t="s">
        <v>21</v>
      </c>
      <c r="BM6" s="142" t="s">
        <v>22</v>
      </c>
      <c r="BN6" s="140" t="s">
        <v>20</v>
      </c>
      <c r="BO6" s="141" t="s">
        <v>21</v>
      </c>
      <c r="BP6" s="142" t="s">
        <v>22</v>
      </c>
      <c r="BQ6" s="140" t="s">
        <v>20</v>
      </c>
      <c r="BR6" s="141" t="s">
        <v>21</v>
      </c>
      <c r="BS6" s="142" t="s">
        <v>22</v>
      </c>
      <c r="BT6" s="140" t="s">
        <v>20</v>
      </c>
      <c r="BU6" s="141" t="s">
        <v>21</v>
      </c>
      <c r="BV6" s="142" t="s">
        <v>22</v>
      </c>
      <c r="BW6" s="140" t="s">
        <v>20</v>
      </c>
      <c r="BX6" s="141" t="s">
        <v>21</v>
      </c>
      <c r="BY6" s="142" t="s">
        <v>22</v>
      </c>
      <c r="BZ6" s="140" t="s">
        <v>20</v>
      </c>
      <c r="CA6" s="141" t="s">
        <v>21</v>
      </c>
      <c r="CB6" s="142" t="s">
        <v>22</v>
      </c>
      <c r="CC6" s="140" t="s">
        <v>20</v>
      </c>
      <c r="CD6" s="141" t="s">
        <v>21</v>
      </c>
      <c r="CE6" s="142" t="s">
        <v>22</v>
      </c>
      <c r="CF6" s="140" t="s">
        <v>20</v>
      </c>
      <c r="CG6" s="141" t="s">
        <v>21</v>
      </c>
      <c r="CH6" s="142" t="s">
        <v>22</v>
      </c>
      <c r="CI6" s="140" t="s">
        <v>20</v>
      </c>
      <c r="CJ6" s="141" t="s">
        <v>21</v>
      </c>
      <c r="CK6" s="142" t="s">
        <v>22</v>
      </c>
      <c r="CL6" s="140" t="s">
        <v>20</v>
      </c>
      <c r="CM6" s="141" t="s">
        <v>21</v>
      </c>
      <c r="CN6" s="142" t="s">
        <v>22</v>
      </c>
      <c r="CO6" s="67" t="s">
        <v>23</v>
      </c>
      <c r="CP6" s="68" t="s">
        <v>24</v>
      </c>
      <c r="CQ6" s="69" t="s">
        <v>23</v>
      </c>
      <c r="CR6" s="70" t="s">
        <v>24</v>
      </c>
      <c r="CS6" s="71" t="s">
        <v>23</v>
      </c>
      <c r="CT6" s="72" t="s">
        <v>24</v>
      </c>
      <c r="CU6" s="78"/>
      <c r="CV6" s="100"/>
    </row>
    <row r="7" spans="1:188" ht="159.75" customHeight="1">
      <c r="A7" s="79" t="s">
        <v>8</v>
      </c>
      <c r="B7" s="198" t="s">
        <v>29</v>
      </c>
      <c r="C7" s="109">
        <v>0</v>
      </c>
      <c r="D7" s="110">
        <v>0</v>
      </c>
      <c r="E7" s="111">
        <v>0</v>
      </c>
      <c r="F7" s="112">
        <v>0</v>
      </c>
      <c r="G7" s="113">
        <v>0</v>
      </c>
      <c r="H7" s="114">
        <v>0</v>
      </c>
      <c r="I7" s="115">
        <v>0</v>
      </c>
      <c r="J7" s="110">
        <v>0</v>
      </c>
      <c r="K7" s="111">
        <v>0</v>
      </c>
      <c r="L7" s="112">
        <v>0</v>
      </c>
      <c r="M7" s="113">
        <v>0</v>
      </c>
      <c r="N7" s="114">
        <v>0</v>
      </c>
      <c r="O7" s="115">
        <v>0</v>
      </c>
      <c r="P7" s="110">
        <v>0</v>
      </c>
      <c r="Q7" s="111">
        <v>0</v>
      </c>
      <c r="R7" s="112">
        <v>0</v>
      </c>
      <c r="S7" s="113">
        <v>0</v>
      </c>
      <c r="T7" s="114">
        <v>0</v>
      </c>
      <c r="U7" s="109">
        <v>0</v>
      </c>
      <c r="V7" s="110">
        <v>0</v>
      </c>
      <c r="W7" s="111">
        <v>0</v>
      </c>
      <c r="X7" s="112">
        <v>0</v>
      </c>
      <c r="Y7" s="113">
        <v>0</v>
      </c>
      <c r="Z7" s="114">
        <v>0</v>
      </c>
      <c r="AA7" s="115">
        <v>0</v>
      </c>
      <c r="AB7" s="110">
        <v>0</v>
      </c>
      <c r="AC7" s="111">
        <v>0</v>
      </c>
      <c r="AD7" s="112">
        <v>0</v>
      </c>
      <c r="AE7" s="113">
        <v>0</v>
      </c>
      <c r="AF7" s="114">
        <v>0</v>
      </c>
      <c r="AG7" s="115">
        <v>0</v>
      </c>
      <c r="AH7" s="110">
        <v>0</v>
      </c>
      <c r="AI7" s="111">
        <v>0</v>
      </c>
      <c r="AJ7" s="112">
        <v>0</v>
      </c>
      <c r="AK7" s="113">
        <v>0</v>
      </c>
      <c r="AL7" s="114">
        <v>0</v>
      </c>
      <c r="AM7" s="109">
        <v>0</v>
      </c>
      <c r="AN7" s="110">
        <v>0</v>
      </c>
      <c r="AO7" s="111">
        <v>0</v>
      </c>
      <c r="AP7" s="112">
        <v>0</v>
      </c>
      <c r="AQ7" s="113">
        <v>0</v>
      </c>
      <c r="AR7" s="114">
        <v>0</v>
      </c>
      <c r="AS7" s="115">
        <v>0</v>
      </c>
      <c r="AT7" s="110">
        <v>0</v>
      </c>
      <c r="AU7" s="111">
        <v>0</v>
      </c>
      <c r="AV7" s="112">
        <v>0</v>
      </c>
      <c r="AW7" s="113">
        <v>0</v>
      </c>
      <c r="AX7" s="114">
        <v>0</v>
      </c>
      <c r="AY7" s="115">
        <v>0</v>
      </c>
      <c r="AZ7" s="110">
        <v>0</v>
      </c>
      <c r="BA7" s="111">
        <v>0</v>
      </c>
      <c r="BB7" s="112">
        <v>0</v>
      </c>
      <c r="BC7" s="113">
        <v>0</v>
      </c>
      <c r="BD7" s="114">
        <v>0</v>
      </c>
      <c r="BE7" s="109">
        <v>0</v>
      </c>
      <c r="BF7" s="110">
        <v>0</v>
      </c>
      <c r="BG7" s="111">
        <v>0</v>
      </c>
      <c r="BH7" s="112">
        <v>0</v>
      </c>
      <c r="BI7" s="113">
        <v>0</v>
      </c>
      <c r="BJ7" s="114">
        <v>0</v>
      </c>
      <c r="BK7" s="115">
        <v>0</v>
      </c>
      <c r="BL7" s="110">
        <v>0</v>
      </c>
      <c r="BM7" s="111">
        <v>0</v>
      </c>
      <c r="BN7" s="112">
        <v>0</v>
      </c>
      <c r="BO7" s="113">
        <v>0</v>
      </c>
      <c r="BP7" s="114">
        <v>0</v>
      </c>
      <c r="BQ7" s="115">
        <v>0</v>
      </c>
      <c r="BR7" s="110">
        <v>0</v>
      </c>
      <c r="BS7" s="111">
        <v>0</v>
      </c>
      <c r="BT7" s="112">
        <v>0</v>
      </c>
      <c r="BU7" s="113">
        <v>0</v>
      </c>
      <c r="BV7" s="114">
        <v>0</v>
      </c>
      <c r="BW7" s="109">
        <v>0</v>
      </c>
      <c r="BX7" s="110">
        <v>0</v>
      </c>
      <c r="BY7" s="111">
        <v>0</v>
      </c>
      <c r="BZ7" s="112">
        <v>0</v>
      </c>
      <c r="CA7" s="113">
        <v>0</v>
      </c>
      <c r="CB7" s="114">
        <v>0</v>
      </c>
      <c r="CC7" s="115">
        <v>0</v>
      </c>
      <c r="CD7" s="110">
        <v>0</v>
      </c>
      <c r="CE7" s="111">
        <v>0</v>
      </c>
      <c r="CF7" s="112">
        <v>0</v>
      </c>
      <c r="CG7" s="113">
        <v>0</v>
      </c>
      <c r="CH7" s="114">
        <v>0</v>
      </c>
      <c r="CI7" s="115">
        <v>0</v>
      </c>
      <c r="CJ7" s="110">
        <v>0</v>
      </c>
      <c r="CK7" s="111">
        <v>0</v>
      </c>
      <c r="CL7" s="112">
        <v>0</v>
      </c>
      <c r="CM7" s="113">
        <v>0</v>
      </c>
      <c r="CN7" s="114">
        <v>0</v>
      </c>
      <c r="CO7" s="86"/>
      <c r="CP7" s="65"/>
      <c r="CQ7" s="66"/>
      <c r="CR7" s="66"/>
      <c r="CS7" s="51"/>
      <c r="CT7" s="87"/>
      <c r="CU7" s="78"/>
      <c r="CV7" s="100"/>
    </row>
    <row r="8" spans="1:188" s="17" customFormat="1" ht="59.25" customHeight="1" thickBot="1">
      <c r="A8" s="80"/>
      <c r="B8" s="64" t="s">
        <v>28</v>
      </c>
      <c r="C8" s="8">
        <f t="shared" ref="C8" si="0">SUM(C7)</f>
        <v>0</v>
      </c>
      <c r="D8" s="9">
        <f t="shared" ref="D8" si="1">SUM(D7)</f>
        <v>0</v>
      </c>
      <c r="E8" s="10">
        <f t="shared" ref="E8" si="2">SUM(E7)</f>
        <v>0</v>
      </c>
      <c r="F8" s="8">
        <f t="shared" ref="F8" si="3">SUM(F7)</f>
        <v>0</v>
      </c>
      <c r="G8" s="9">
        <f t="shared" ref="G8" si="4">SUM(G7)</f>
        <v>0</v>
      </c>
      <c r="H8" s="10">
        <f t="shared" ref="H8" si="5">SUM(H7)</f>
        <v>0</v>
      </c>
      <c r="I8" s="8">
        <f t="shared" ref="I8" si="6">SUM(I7)</f>
        <v>0</v>
      </c>
      <c r="J8" s="9">
        <f t="shared" ref="J8" si="7">SUM(J7)</f>
        <v>0</v>
      </c>
      <c r="K8" s="10">
        <f t="shared" ref="K8" si="8">SUM(K7)</f>
        <v>0</v>
      </c>
      <c r="L8" s="8">
        <f t="shared" ref="L8" si="9">SUM(L7)</f>
        <v>0</v>
      </c>
      <c r="M8" s="9">
        <f t="shared" ref="M8" si="10">SUM(M7)</f>
        <v>0</v>
      </c>
      <c r="N8" s="10">
        <f t="shared" ref="N8" si="11">SUM(N7)</f>
        <v>0</v>
      </c>
      <c r="O8" s="8">
        <f t="shared" ref="O8" si="12">SUM(O7)</f>
        <v>0</v>
      </c>
      <c r="P8" s="9">
        <f t="shared" ref="P8" si="13">SUM(P7)</f>
        <v>0</v>
      </c>
      <c r="Q8" s="10">
        <f t="shared" ref="Q8" si="14">SUM(Q7)</f>
        <v>0</v>
      </c>
      <c r="R8" s="8">
        <f t="shared" ref="R8" si="15">SUM(R7)</f>
        <v>0</v>
      </c>
      <c r="S8" s="9">
        <f t="shared" ref="S8" si="16">SUM(S7)</f>
        <v>0</v>
      </c>
      <c r="T8" s="10">
        <f t="shared" ref="T8" si="17">SUM(T7)</f>
        <v>0</v>
      </c>
      <c r="U8" s="8">
        <f t="shared" ref="U8" si="18">SUM(U7)</f>
        <v>0</v>
      </c>
      <c r="V8" s="9">
        <f t="shared" ref="V8" si="19">SUM(V7)</f>
        <v>0</v>
      </c>
      <c r="W8" s="10">
        <f t="shared" ref="W8" si="20">SUM(W7)</f>
        <v>0</v>
      </c>
      <c r="X8" s="8">
        <f t="shared" ref="X8" si="21">SUM(X7)</f>
        <v>0</v>
      </c>
      <c r="Y8" s="9">
        <f t="shared" ref="Y8" si="22">SUM(Y7)</f>
        <v>0</v>
      </c>
      <c r="Z8" s="10">
        <f t="shared" ref="Z8" si="23">SUM(Z7)</f>
        <v>0</v>
      </c>
      <c r="AA8" s="8">
        <f t="shared" ref="AA8" si="24">SUM(AA7)</f>
        <v>0</v>
      </c>
      <c r="AB8" s="9">
        <f t="shared" ref="AB8" si="25">SUM(AB7)</f>
        <v>0</v>
      </c>
      <c r="AC8" s="10">
        <f t="shared" ref="AC8" si="26">SUM(AC7)</f>
        <v>0</v>
      </c>
      <c r="AD8" s="8">
        <f t="shared" ref="AD8" si="27">SUM(AD7)</f>
        <v>0</v>
      </c>
      <c r="AE8" s="9">
        <f t="shared" ref="AE8" si="28">SUM(AE7)</f>
        <v>0</v>
      </c>
      <c r="AF8" s="10">
        <f t="shared" ref="AF8" si="29">SUM(AF7)</f>
        <v>0</v>
      </c>
      <c r="AG8" s="8">
        <f t="shared" ref="AG8" si="30">SUM(AG7)</f>
        <v>0</v>
      </c>
      <c r="AH8" s="9">
        <f t="shared" ref="AH8" si="31">SUM(AH7)</f>
        <v>0</v>
      </c>
      <c r="AI8" s="10">
        <f t="shared" ref="AI8" si="32">SUM(AI7)</f>
        <v>0</v>
      </c>
      <c r="AJ8" s="8">
        <f t="shared" ref="AJ8" si="33">SUM(AJ7)</f>
        <v>0</v>
      </c>
      <c r="AK8" s="9">
        <f t="shared" ref="AK8" si="34">SUM(AK7)</f>
        <v>0</v>
      </c>
      <c r="AL8" s="10">
        <f t="shared" ref="AL8" si="35">SUM(AL7)</f>
        <v>0</v>
      </c>
      <c r="AM8" s="8">
        <f t="shared" ref="AM8" si="36">SUM(AM7)</f>
        <v>0</v>
      </c>
      <c r="AN8" s="9">
        <f t="shared" ref="AN8" si="37">SUM(AN7)</f>
        <v>0</v>
      </c>
      <c r="AO8" s="10">
        <f t="shared" ref="AO8" si="38">SUM(AO7)</f>
        <v>0</v>
      </c>
      <c r="AP8" s="8">
        <f t="shared" ref="AP8" si="39">SUM(AP7)</f>
        <v>0</v>
      </c>
      <c r="AQ8" s="9">
        <f t="shared" ref="AQ8" si="40">SUM(AQ7)</f>
        <v>0</v>
      </c>
      <c r="AR8" s="10">
        <f t="shared" ref="AR8" si="41">SUM(AR7)</f>
        <v>0</v>
      </c>
      <c r="AS8" s="8">
        <f t="shared" ref="AS8" si="42">SUM(AS7)</f>
        <v>0</v>
      </c>
      <c r="AT8" s="9">
        <f t="shared" ref="AT8" si="43">SUM(AT7)</f>
        <v>0</v>
      </c>
      <c r="AU8" s="10">
        <f t="shared" ref="AU8" si="44">SUM(AU7)</f>
        <v>0</v>
      </c>
      <c r="AV8" s="8">
        <f t="shared" ref="AV8" si="45">SUM(AV7)</f>
        <v>0</v>
      </c>
      <c r="AW8" s="9">
        <f t="shared" ref="AW8" si="46">SUM(AW7)</f>
        <v>0</v>
      </c>
      <c r="AX8" s="10">
        <f t="shared" ref="AX8" si="47">SUM(AX7)</f>
        <v>0</v>
      </c>
      <c r="AY8" s="8">
        <f t="shared" ref="AY8" si="48">SUM(AY7)</f>
        <v>0</v>
      </c>
      <c r="AZ8" s="9">
        <f t="shared" ref="AZ8" si="49">SUM(AZ7)</f>
        <v>0</v>
      </c>
      <c r="BA8" s="10">
        <f t="shared" ref="BA8" si="50">SUM(BA7)</f>
        <v>0</v>
      </c>
      <c r="BB8" s="8">
        <f t="shared" ref="BB8" si="51">SUM(BB7)</f>
        <v>0</v>
      </c>
      <c r="BC8" s="9">
        <f t="shared" ref="BC8" si="52">SUM(BC7)</f>
        <v>0</v>
      </c>
      <c r="BD8" s="10">
        <f t="shared" ref="BD8" si="53">SUM(BD7)</f>
        <v>0</v>
      </c>
      <c r="BE8" s="8">
        <f t="shared" ref="BE8" si="54">SUM(BE7)</f>
        <v>0</v>
      </c>
      <c r="BF8" s="9">
        <f t="shared" ref="BF8" si="55">SUM(BF7)</f>
        <v>0</v>
      </c>
      <c r="BG8" s="10">
        <f t="shared" ref="BG8" si="56">SUM(BG7)</f>
        <v>0</v>
      </c>
      <c r="BH8" s="8">
        <f t="shared" ref="BH8" si="57">SUM(BH7)</f>
        <v>0</v>
      </c>
      <c r="BI8" s="9">
        <f t="shared" ref="BI8" si="58">SUM(BI7)</f>
        <v>0</v>
      </c>
      <c r="BJ8" s="10">
        <f t="shared" ref="BJ8" si="59">SUM(BJ7)</f>
        <v>0</v>
      </c>
      <c r="BK8" s="8">
        <f t="shared" ref="BK8" si="60">SUM(BK7)</f>
        <v>0</v>
      </c>
      <c r="BL8" s="9">
        <f t="shared" ref="BL8" si="61">SUM(BL7)</f>
        <v>0</v>
      </c>
      <c r="BM8" s="10">
        <f t="shared" ref="BM8" si="62">SUM(BM7)</f>
        <v>0</v>
      </c>
      <c r="BN8" s="8">
        <f t="shared" ref="BN8" si="63">SUM(BN7)</f>
        <v>0</v>
      </c>
      <c r="BO8" s="9">
        <f t="shared" ref="BO8" si="64">SUM(BO7)</f>
        <v>0</v>
      </c>
      <c r="BP8" s="10">
        <f t="shared" ref="BP8" si="65">SUM(BP7)</f>
        <v>0</v>
      </c>
      <c r="BQ8" s="8">
        <f t="shared" ref="BQ8" si="66">SUM(BQ7)</f>
        <v>0</v>
      </c>
      <c r="BR8" s="9">
        <f t="shared" ref="BR8" si="67">SUM(BR7)</f>
        <v>0</v>
      </c>
      <c r="BS8" s="10">
        <f t="shared" ref="BS8" si="68">SUM(BS7)</f>
        <v>0</v>
      </c>
      <c r="BT8" s="8">
        <f t="shared" ref="BT8" si="69">SUM(BT7)</f>
        <v>0</v>
      </c>
      <c r="BU8" s="9">
        <f t="shared" ref="BU8" si="70">SUM(BU7)</f>
        <v>0</v>
      </c>
      <c r="BV8" s="10">
        <f t="shared" ref="BV8" si="71">SUM(BV7)</f>
        <v>0</v>
      </c>
      <c r="BW8" s="8">
        <f t="shared" ref="BW8:CN8" si="72">SUM(BW7)</f>
        <v>0</v>
      </c>
      <c r="BX8" s="9">
        <f t="shared" si="72"/>
        <v>0</v>
      </c>
      <c r="BY8" s="10">
        <f t="shared" si="72"/>
        <v>0</v>
      </c>
      <c r="BZ8" s="8">
        <f t="shared" si="72"/>
        <v>0</v>
      </c>
      <c r="CA8" s="9">
        <f t="shared" si="72"/>
        <v>0</v>
      </c>
      <c r="CB8" s="10">
        <f t="shared" si="72"/>
        <v>0</v>
      </c>
      <c r="CC8" s="8">
        <f t="shared" si="72"/>
        <v>0</v>
      </c>
      <c r="CD8" s="9">
        <f t="shared" si="72"/>
        <v>0</v>
      </c>
      <c r="CE8" s="10">
        <f t="shared" si="72"/>
        <v>0</v>
      </c>
      <c r="CF8" s="8">
        <f t="shared" si="72"/>
        <v>0</v>
      </c>
      <c r="CG8" s="9">
        <f t="shared" si="72"/>
        <v>0</v>
      </c>
      <c r="CH8" s="10">
        <f t="shared" si="72"/>
        <v>0</v>
      </c>
      <c r="CI8" s="8">
        <f t="shared" si="72"/>
        <v>0</v>
      </c>
      <c r="CJ8" s="9">
        <f t="shared" si="72"/>
        <v>0</v>
      </c>
      <c r="CK8" s="10">
        <f t="shared" si="72"/>
        <v>0</v>
      </c>
      <c r="CL8" s="8">
        <f t="shared" si="72"/>
        <v>0</v>
      </c>
      <c r="CM8" s="9">
        <f t="shared" si="72"/>
        <v>0</v>
      </c>
      <c r="CN8" s="10">
        <f t="shared" si="72"/>
        <v>0</v>
      </c>
      <c r="CO8" s="11">
        <f>BW8+BZ8+CC8+CF8+CI8+CL8</f>
        <v>0</v>
      </c>
      <c r="CP8" s="12">
        <f>CO8*100/CU4</f>
        <v>0</v>
      </c>
      <c r="CQ8" s="13">
        <f>BX8+CA8+CD8+CG8+CJ8+CM8</f>
        <v>0</v>
      </c>
      <c r="CR8" s="14">
        <f>CQ8*100/CU4</f>
        <v>0</v>
      </c>
      <c r="CS8" s="15">
        <f>BY8+CB8+CE8+CH8+CK8+CN8</f>
        <v>0</v>
      </c>
      <c r="CT8" s="16">
        <f>CS8*100/CU4</f>
        <v>0</v>
      </c>
      <c r="CU8" s="96"/>
      <c r="CV8" s="104"/>
      <c r="CW8" s="104"/>
      <c r="CX8" s="104"/>
      <c r="CY8" s="104"/>
      <c r="CZ8" s="104"/>
      <c r="DA8" s="104"/>
      <c r="DB8" s="104"/>
      <c r="DC8" s="104"/>
      <c r="DD8" s="104"/>
      <c r="DE8" s="104"/>
      <c r="DF8" s="104"/>
      <c r="DG8" s="104"/>
      <c r="DH8" s="104"/>
      <c r="DI8" s="104"/>
      <c r="DJ8" s="104"/>
      <c r="DK8" s="104"/>
      <c r="DL8" s="104"/>
      <c r="DM8" s="104"/>
      <c r="DN8" s="10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  <c r="FF8" s="74"/>
      <c r="FG8" s="74"/>
      <c r="FH8" s="74"/>
      <c r="FI8" s="74"/>
      <c r="FJ8" s="74"/>
      <c r="FK8" s="74"/>
      <c r="FL8" s="74"/>
      <c r="FM8" s="74"/>
      <c r="FN8" s="74"/>
      <c r="FO8" s="74"/>
      <c r="FP8" s="74"/>
      <c r="FQ8" s="74"/>
      <c r="FR8" s="74"/>
      <c r="FS8" s="74"/>
      <c r="FT8" s="74"/>
      <c r="FU8" s="74"/>
      <c r="FV8" s="74"/>
      <c r="FW8" s="74"/>
      <c r="FX8" s="74"/>
      <c r="FY8" s="74"/>
      <c r="FZ8" s="74"/>
      <c r="GA8" s="74"/>
      <c r="GB8" s="74"/>
      <c r="GC8" s="74"/>
      <c r="GD8" s="74"/>
      <c r="GE8" s="74"/>
      <c r="GF8" s="137"/>
    </row>
    <row r="9" spans="1:188" ht="44.25" hidden="1" customHeight="1">
      <c r="A9" s="151" t="s">
        <v>9</v>
      </c>
      <c r="B9" s="106" t="s">
        <v>1</v>
      </c>
      <c r="C9" s="18">
        <v>1</v>
      </c>
      <c r="D9" s="19">
        <v>0</v>
      </c>
      <c r="E9" s="20">
        <v>0</v>
      </c>
      <c r="F9" s="7">
        <v>0</v>
      </c>
      <c r="G9" s="21">
        <v>1</v>
      </c>
      <c r="H9" s="22">
        <v>0</v>
      </c>
      <c r="I9" s="18">
        <v>0</v>
      </c>
      <c r="J9" s="19">
        <v>1</v>
      </c>
      <c r="K9" s="20">
        <v>0</v>
      </c>
      <c r="L9" s="7">
        <v>0</v>
      </c>
      <c r="M9" s="21">
        <v>0</v>
      </c>
      <c r="N9" s="22">
        <v>1</v>
      </c>
      <c r="O9" s="18">
        <v>1</v>
      </c>
      <c r="P9" s="19">
        <v>0</v>
      </c>
      <c r="Q9" s="20">
        <v>0</v>
      </c>
      <c r="R9" s="7">
        <v>1</v>
      </c>
      <c r="S9" s="21">
        <v>0</v>
      </c>
      <c r="T9" s="22">
        <v>0</v>
      </c>
      <c r="U9" s="18">
        <v>1</v>
      </c>
      <c r="V9" s="19">
        <v>0</v>
      </c>
      <c r="W9" s="20">
        <v>0</v>
      </c>
      <c r="X9" s="7">
        <v>0</v>
      </c>
      <c r="Y9" s="21">
        <v>1</v>
      </c>
      <c r="Z9" s="22">
        <v>0</v>
      </c>
      <c r="AA9" s="18">
        <v>0</v>
      </c>
      <c r="AB9" s="19">
        <v>1</v>
      </c>
      <c r="AC9" s="20">
        <v>0</v>
      </c>
      <c r="AD9" s="7">
        <v>0</v>
      </c>
      <c r="AE9" s="21">
        <v>0</v>
      </c>
      <c r="AF9" s="22">
        <v>1</v>
      </c>
      <c r="AG9" s="18">
        <v>1</v>
      </c>
      <c r="AH9" s="19">
        <v>0</v>
      </c>
      <c r="AI9" s="20">
        <v>0</v>
      </c>
      <c r="AJ9" s="7">
        <v>1</v>
      </c>
      <c r="AK9" s="21">
        <v>0</v>
      </c>
      <c r="AL9" s="22">
        <v>0</v>
      </c>
      <c r="AM9" s="18">
        <v>1</v>
      </c>
      <c r="AN9" s="19">
        <v>0</v>
      </c>
      <c r="AO9" s="20">
        <v>0</v>
      </c>
      <c r="AP9" s="7">
        <v>0</v>
      </c>
      <c r="AQ9" s="21">
        <v>1</v>
      </c>
      <c r="AR9" s="22">
        <v>0</v>
      </c>
      <c r="AS9" s="18">
        <v>0</v>
      </c>
      <c r="AT9" s="19">
        <v>1</v>
      </c>
      <c r="AU9" s="20">
        <v>0</v>
      </c>
      <c r="AV9" s="7">
        <v>0</v>
      </c>
      <c r="AW9" s="21">
        <v>0</v>
      </c>
      <c r="AX9" s="22">
        <v>1</v>
      </c>
      <c r="AY9" s="18">
        <v>1</v>
      </c>
      <c r="AZ9" s="19">
        <v>0</v>
      </c>
      <c r="BA9" s="20">
        <v>0</v>
      </c>
      <c r="BB9" s="7">
        <v>1</v>
      </c>
      <c r="BC9" s="21">
        <v>0</v>
      </c>
      <c r="BD9" s="22">
        <v>0</v>
      </c>
      <c r="BE9" s="18">
        <v>1</v>
      </c>
      <c r="BF9" s="19">
        <v>0</v>
      </c>
      <c r="BG9" s="20">
        <v>0</v>
      </c>
      <c r="BH9" s="7">
        <v>0</v>
      </c>
      <c r="BI9" s="21">
        <v>1</v>
      </c>
      <c r="BJ9" s="22">
        <v>0</v>
      </c>
      <c r="BK9" s="18">
        <v>0</v>
      </c>
      <c r="BL9" s="19">
        <v>1</v>
      </c>
      <c r="BM9" s="20">
        <v>0</v>
      </c>
      <c r="BN9" s="7">
        <v>0</v>
      </c>
      <c r="BO9" s="21">
        <v>0</v>
      </c>
      <c r="BP9" s="22">
        <v>1</v>
      </c>
      <c r="BQ9" s="18">
        <v>1</v>
      </c>
      <c r="BR9" s="19">
        <v>0</v>
      </c>
      <c r="BS9" s="20">
        <v>0</v>
      </c>
      <c r="BT9" s="7">
        <v>1</v>
      </c>
      <c r="BU9" s="21">
        <v>0</v>
      </c>
      <c r="BV9" s="22">
        <v>0</v>
      </c>
      <c r="BW9" s="18">
        <v>1</v>
      </c>
      <c r="BX9" s="19">
        <v>0</v>
      </c>
      <c r="BY9" s="20">
        <v>0</v>
      </c>
      <c r="BZ9" s="7">
        <v>0</v>
      </c>
      <c r="CA9" s="21">
        <v>1</v>
      </c>
      <c r="CB9" s="22">
        <v>0</v>
      </c>
      <c r="CC9" s="18">
        <v>0</v>
      </c>
      <c r="CD9" s="19">
        <v>1</v>
      </c>
      <c r="CE9" s="20">
        <v>0</v>
      </c>
      <c r="CF9" s="7">
        <v>0</v>
      </c>
      <c r="CG9" s="21">
        <v>0</v>
      </c>
      <c r="CH9" s="22">
        <v>1</v>
      </c>
      <c r="CI9" s="18">
        <v>1</v>
      </c>
      <c r="CJ9" s="19">
        <v>0</v>
      </c>
      <c r="CK9" s="20">
        <v>0</v>
      </c>
      <c r="CL9" s="7">
        <v>1</v>
      </c>
      <c r="CM9" s="21">
        <v>0</v>
      </c>
      <c r="CN9" s="22">
        <v>0</v>
      </c>
      <c r="CO9" s="88"/>
      <c r="CP9" s="23"/>
      <c r="CQ9" s="24"/>
      <c r="CR9" s="24"/>
      <c r="CS9" s="24"/>
      <c r="CT9" s="25"/>
      <c r="CU9" s="78"/>
      <c r="CV9" s="100"/>
    </row>
    <row r="10" spans="1:188" ht="44.25" customHeight="1" thickBot="1">
      <c r="A10" s="152"/>
      <c r="B10" s="199" t="s">
        <v>1</v>
      </c>
      <c r="C10" s="116">
        <v>0</v>
      </c>
      <c r="D10" s="117">
        <f t="shared" ref="D10" si="73">SUM(D9)</f>
        <v>0</v>
      </c>
      <c r="E10" s="118">
        <f t="shared" ref="E10" si="74">SUM(E9)</f>
        <v>0</v>
      </c>
      <c r="F10" s="119">
        <f t="shared" ref="F10" si="75">SUM(F9)</f>
        <v>0</v>
      </c>
      <c r="G10" s="120">
        <v>0</v>
      </c>
      <c r="H10" s="121">
        <f t="shared" ref="H10" si="76">SUM(H9)</f>
        <v>0</v>
      </c>
      <c r="I10" s="122">
        <f t="shared" ref="I10" si="77">SUM(I9)</f>
        <v>0</v>
      </c>
      <c r="J10" s="117">
        <v>0</v>
      </c>
      <c r="K10" s="118">
        <f t="shared" ref="K10" si="78">SUM(K9)</f>
        <v>0</v>
      </c>
      <c r="L10" s="119">
        <f t="shared" ref="L10" si="79">SUM(L9)</f>
        <v>0</v>
      </c>
      <c r="M10" s="120">
        <f t="shared" ref="M10" si="80">SUM(M9)</f>
        <v>0</v>
      </c>
      <c r="N10" s="121">
        <v>0</v>
      </c>
      <c r="O10" s="122">
        <v>0</v>
      </c>
      <c r="P10" s="117">
        <f t="shared" ref="P10" si="81">SUM(P9)</f>
        <v>0</v>
      </c>
      <c r="Q10" s="118">
        <f t="shared" ref="Q10" si="82">SUM(Q9)</f>
        <v>0</v>
      </c>
      <c r="R10" s="119">
        <v>0</v>
      </c>
      <c r="S10" s="120">
        <f t="shared" ref="S10" si="83">SUM(S9)</f>
        <v>0</v>
      </c>
      <c r="T10" s="121">
        <f t="shared" ref="T10" si="84">SUM(T9)</f>
        <v>0</v>
      </c>
      <c r="U10" s="116">
        <v>0</v>
      </c>
      <c r="V10" s="117">
        <f t="shared" ref="V10" si="85">SUM(V9)</f>
        <v>0</v>
      </c>
      <c r="W10" s="118">
        <f t="shared" ref="W10" si="86">SUM(W9)</f>
        <v>0</v>
      </c>
      <c r="X10" s="119">
        <f t="shared" ref="X10" si="87">SUM(X9)</f>
        <v>0</v>
      </c>
      <c r="Y10" s="120">
        <v>0</v>
      </c>
      <c r="Z10" s="121">
        <f t="shared" ref="Z10" si="88">SUM(Z9)</f>
        <v>0</v>
      </c>
      <c r="AA10" s="122">
        <f t="shared" ref="AA10" si="89">SUM(AA9)</f>
        <v>0</v>
      </c>
      <c r="AB10" s="117">
        <v>0</v>
      </c>
      <c r="AC10" s="118">
        <f t="shared" ref="AC10" si="90">SUM(AC9)</f>
        <v>0</v>
      </c>
      <c r="AD10" s="119">
        <f t="shared" ref="AD10" si="91">SUM(AD9)</f>
        <v>0</v>
      </c>
      <c r="AE10" s="120">
        <f t="shared" ref="AE10" si="92">SUM(AE9)</f>
        <v>0</v>
      </c>
      <c r="AF10" s="121">
        <v>0</v>
      </c>
      <c r="AG10" s="122">
        <v>0</v>
      </c>
      <c r="AH10" s="117">
        <f t="shared" ref="AH10" si="93">SUM(AH9)</f>
        <v>0</v>
      </c>
      <c r="AI10" s="118">
        <f t="shared" ref="AI10" si="94">SUM(AI9)</f>
        <v>0</v>
      </c>
      <c r="AJ10" s="119">
        <v>0</v>
      </c>
      <c r="AK10" s="120">
        <f t="shared" ref="AK10" si="95">SUM(AK9)</f>
        <v>0</v>
      </c>
      <c r="AL10" s="121">
        <f t="shared" ref="AL10" si="96">SUM(AL9)</f>
        <v>0</v>
      </c>
      <c r="AM10" s="116">
        <v>0</v>
      </c>
      <c r="AN10" s="117">
        <f t="shared" ref="AN10" si="97">SUM(AN9)</f>
        <v>0</v>
      </c>
      <c r="AO10" s="118">
        <f t="shared" ref="AO10" si="98">SUM(AO9)</f>
        <v>0</v>
      </c>
      <c r="AP10" s="119">
        <f t="shared" ref="AP10" si="99">SUM(AP9)</f>
        <v>0</v>
      </c>
      <c r="AQ10" s="120">
        <v>0</v>
      </c>
      <c r="AR10" s="121">
        <f t="shared" ref="AR10" si="100">SUM(AR9)</f>
        <v>0</v>
      </c>
      <c r="AS10" s="122">
        <f t="shared" ref="AS10" si="101">SUM(AS9)</f>
        <v>0</v>
      </c>
      <c r="AT10" s="117">
        <v>0</v>
      </c>
      <c r="AU10" s="118">
        <f t="shared" ref="AU10" si="102">SUM(AU9)</f>
        <v>0</v>
      </c>
      <c r="AV10" s="119">
        <f t="shared" ref="AV10" si="103">SUM(AV9)</f>
        <v>0</v>
      </c>
      <c r="AW10" s="120">
        <f t="shared" ref="AW10" si="104">SUM(AW9)</f>
        <v>0</v>
      </c>
      <c r="AX10" s="121">
        <v>0</v>
      </c>
      <c r="AY10" s="122">
        <v>0</v>
      </c>
      <c r="AZ10" s="117">
        <f t="shared" ref="AZ10" si="105">SUM(AZ9)</f>
        <v>0</v>
      </c>
      <c r="BA10" s="118">
        <f t="shared" ref="BA10" si="106">SUM(BA9)</f>
        <v>0</v>
      </c>
      <c r="BB10" s="119">
        <v>0</v>
      </c>
      <c r="BC10" s="120">
        <f t="shared" ref="BC10" si="107">SUM(BC9)</f>
        <v>0</v>
      </c>
      <c r="BD10" s="121">
        <f t="shared" ref="BD10" si="108">SUM(BD9)</f>
        <v>0</v>
      </c>
      <c r="BE10" s="116">
        <v>0</v>
      </c>
      <c r="BF10" s="117">
        <f t="shared" ref="BF10" si="109">SUM(BF9)</f>
        <v>0</v>
      </c>
      <c r="BG10" s="118">
        <f t="shared" ref="BG10" si="110">SUM(BG9)</f>
        <v>0</v>
      </c>
      <c r="BH10" s="119">
        <f t="shared" ref="BH10" si="111">SUM(BH9)</f>
        <v>0</v>
      </c>
      <c r="BI10" s="120">
        <v>0</v>
      </c>
      <c r="BJ10" s="121">
        <f t="shared" ref="BJ10" si="112">SUM(BJ9)</f>
        <v>0</v>
      </c>
      <c r="BK10" s="122">
        <f t="shared" ref="BK10" si="113">SUM(BK9)</f>
        <v>0</v>
      </c>
      <c r="BL10" s="117">
        <v>0</v>
      </c>
      <c r="BM10" s="118">
        <f t="shared" ref="BM10" si="114">SUM(BM9)</f>
        <v>0</v>
      </c>
      <c r="BN10" s="119">
        <f t="shared" ref="BN10" si="115">SUM(BN9)</f>
        <v>0</v>
      </c>
      <c r="BO10" s="120">
        <f t="shared" ref="BO10" si="116">SUM(BO9)</f>
        <v>0</v>
      </c>
      <c r="BP10" s="121">
        <v>0</v>
      </c>
      <c r="BQ10" s="122">
        <v>0</v>
      </c>
      <c r="BR10" s="117">
        <f t="shared" ref="BR10" si="117">SUM(BR9)</f>
        <v>0</v>
      </c>
      <c r="BS10" s="118">
        <f t="shared" ref="BS10" si="118">SUM(BS9)</f>
        <v>0</v>
      </c>
      <c r="BT10" s="119">
        <v>0</v>
      </c>
      <c r="BU10" s="120">
        <f t="shared" ref="BU10" si="119">SUM(BU9)</f>
        <v>0</v>
      </c>
      <c r="BV10" s="121">
        <f t="shared" ref="BV10" si="120">SUM(BV9)</f>
        <v>0</v>
      </c>
      <c r="BW10" s="116">
        <v>0</v>
      </c>
      <c r="BX10" s="117">
        <f t="shared" ref="BX10:CN10" si="121">SUM(BX9)</f>
        <v>0</v>
      </c>
      <c r="BY10" s="118">
        <f t="shared" si="121"/>
        <v>0</v>
      </c>
      <c r="BZ10" s="119">
        <f t="shared" si="121"/>
        <v>0</v>
      </c>
      <c r="CA10" s="120">
        <v>0</v>
      </c>
      <c r="CB10" s="121">
        <f t="shared" si="121"/>
        <v>0</v>
      </c>
      <c r="CC10" s="122">
        <f t="shared" si="121"/>
        <v>0</v>
      </c>
      <c r="CD10" s="117">
        <v>0</v>
      </c>
      <c r="CE10" s="118">
        <f t="shared" si="121"/>
        <v>0</v>
      </c>
      <c r="CF10" s="119">
        <f t="shared" si="121"/>
        <v>0</v>
      </c>
      <c r="CG10" s="120">
        <f t="shared" si="121"/>
        <v>0</v>
      </c>
      <c r="CH10" s="121">
        <v>0</v>
      </c>
      <c r="CI10" s="122">
        <v>0</v>
      </c>
      <c r="CJ10" s="117">
        <f t="shared" si="121"/>
        <v>0</v>
      </c>
      <c r="CK10" s="118">
        <f t="shared" si="121"/>
        <v>0</v>
      </c>
      <c r="CL10" s="119">
        <v>0</v>
      </c>
      <c r="CM10" s="120">
        <f t="shared" si="121"/>
        <v>0</v>
      </c>
      <c r="CN10" s="121">
        <f t="shared" si="121"/>
        <v>0</v>
      </c>
      <c r="CO10" s="89">
        <f>BW10+BZ10+CC10+CF10+CI10+CL10</f>
        <v>0</v>
      </c>
      <c r="CP10" s="26">
        <f>CO10*100/CU4</f>
        <v>0</v>
      </c>
      <c r="CQ10" s="27">
        <f>BX10+CA10+CD10+CG10+CJ10+CM10</f>
        <v>0</v>
      </c>
      <c r="CR10" s="28">
        <f>CQ10*100/CU4</f>
        <v>0</v>
      </c>
      <c r="CS10" s="29">
        <f>BY10+CB10+CE10+CH10+CK10+CN10</f>
        <v>0</v>
      </c>
      <c r="CT10" s="30">
        <f>CS10*100/CU4</f>
        <v>0</v>
      </c>
      <c r="CU10" s="78"/>
      <c r="CV10" s="100"/>
    </row>
    <row r="11" spans="1:188" ht="21.75" hidden="1" customHeight="1">
      <c r="A11" s="152"/>
      <c r="B11" s="200"/>
      <c r="C11" s="123">
        <v>0</v>
      </c>
      <c r="D11" s="124">
        <v>1</v>
      </c>
      <c r="E11" s="125">
        <v>0</v>
      </c>
      <c r="F11" s="126">
        <v>1</v>
      </c>
      <c r="G11" s="127">
        <v>0</v>
      </c>
      <c r="H11" s="128">
        <v>0</v>
      </c>
      <c r="I11" s="129">
        <v>0</v>
      </c>
      <c r="J11" s="124">
        <v>1</v>
      </c>
      <c r="K11" s="125">
        <v>0</v>
      </c>
      <c r="L11" s="126">
        <v>0</v>
      </c>
      <c r="M11" s="127">
        <v>1</v>
      </c>
      <c r="N11" s="128">
        <v>0</v>
      </c>
      <c r="O11" s="129">
        <v>0</v>
      </c>
      <c r="P11" s="124">
        <v>1</v>
      </c>
      <c r="Q11" s="125">
        <v>0</v>
      </c>
      <c r="R11" s="126">
        <v>0</v>
      </c>
      <c r="S11" s="127">
        <v>1</v>
      </c>
      <c r="T11" s="128">
        <v>0</v>
      </c>
      <c r="U11" s="123">
        <v>0</v>
      </c>
      <c r="V11" s="124">
        <v>1</v>
      </c>
      <c r="W11" s="125">
        <v>0</v>
      </c>
      <c r="X11" s="126">
        <v>1</v>
      </c>
      <c r="Y11" s="127">
        <v>0</v>
      </c>
      <c r="Z11" s="128">
        <v>0</v>
      </c>
      <c r="AA11" s="129">
        <v>0</v>
      </c>
      <c r="AB11" s="124">
        <v>1</v>
      </c>
      <c r="AC11" s="125">
        <v>0</v>
      </c>
      <c r="AD11" s="126">
        <v>0</v>
      </c>
      <c r="AE11" s="127">
        <v>1</v>
      </c>
      <c r="AF11" s="128">
        <v>0</v>
      </c>
      <c r="AG11" s="129">
        <v>0</v>
      </c>
      <c r="AH11" s="124">
        <v>1</v>
      </c>
      <c r="AI11" s="125">
        <v>0</v>
      </c>
      <c r="AJ11" s="126">
        <v>0</v>
      </c>
      <c r="AK11" s="127">
        <v>1</v>
      </c>
      <c r="AL11" s="128">
        <v>0</v>
      </c>
      <c r="AM11" s="123">
        <v>0</v>
      </c>
      <c r="AN11" s="124">
        <v>1</v>
      </c>
      <c r="AO11" s="125">
        <v>0</v>
      </c>
      <c r="AP11" s="126">
        <v>1</v>
      </c>
      <c r="AQ11" s="127">
        <v>0</v>
      </c>
      <c r="AR11" s="128">
        <v>0</v>
      </c>
      <c r="AS11" s="129">
        <v>0</v>
      </c>
      <c r="AT11" s="124">
        <v>1</v>
      </c>
      <c r="AU11" s="125">
        <v>0</v>
      </c>
      <c r="AV11" s="126">
        <v>0</v>
      </c>
      <c r="AW11" s="127">
        <v>1</v>
      </c>
      <c r="AX11" s="128">
        <v>0</v>
      </c>
      <c r="AY11" s="129">
        <v>0</v>
      </c>
      <c r="AZ11" s="124">
        <v>1</v>
      </c>
      <c r="BA11" s="125">
        <v>0</v>
      </c>
      <c r="BB11" s="126">
        <v>0</v>
      </c>
      <c r="BC11" s="127">
        <v>1</v>
      </c>
      <c r="BD11" s="128">
        <v>0</v>
      </c>
      <c r="BE11" s="123">
        <v>0</v>
      </c>
      <c r="BF11" s="124">
        <v>1</v>
      </c>
      <c r="BG11" s="125">
        <v>0</v>
      </c>
      <c r="BH11" s="126">
        <v>1</v>
      </c>
      <c r="BI11" s="127">
        <v>0</v>
      </c>
      <c r="BJ11" s="128">
        <v>0</v>
      </c>
      <c r="BK11" s="129">
        <v>0</v>
      </c>
      <c r="BL11" s="124">
        <v>1</v>
      </c>
      <c r="BM11" s="125">
        <v>0</v>
      </c>
      <c r="BN11" s="126">
        <v>0</v>
      </c>
      <c r="BO11" s="127">
        <v>1</v>
      </c>
      <c r="BP11" s="128">
        <v>0</v>
      </c>
      <c r="BQ11" s="129">
        <v>0</v>
      </c>
      <c r="BR11" s="124">
        <v>1</v>
      </c>
      <c r="BS11" s="125">
        <v>0</v>
      </c>
      <c r="BT11" s="126">
        <v>0</v>
      </c>
      <c r="BU11" s="127">
        <v>1</v>
      </c>
      <c r="BV11" s="128">
        <v>0</v>
      </c>
      <c r="BW11" s="123">
        <v>0</v>
      </c>
      <c r="BX11" s="124">
        <v>1</v>
      </c>
      <c r="BY11" s="125">
        <v>0</v>
      </c>
      <c r="BZ11" s="126">
        <v>1</v>
      </c>
      <c r="CA11" s="127">
        <v>0</v>
      </c>
      <c r="CB11" s="128">
        <v>0</v>
      </c>
      <c r="CC11" s="129">
        <v>0</v>
      </c>
      <c r="CD11" s="124">
        <v>1</v>
      </c>
      <c r="CE11" s="125">
        <v>0</v>
      </c>
      <c r="CF11" s="126">
        <v>0</v>
      </c>
      <c r="CG11" s="127">
        <v>1</v>
      </c>
      <c r="CH11" s="128">
        <v>0</v>
      </c>
      <c r="CI11" s="129">
        <v>0</v>
      </c>
      <c r="CJ11" s="124">
        <v>1</v>
      </c>
      <c r="CK11" s="125">
        <v>0</v>
      </c>
      <c r="CL11" s="126">
        <v>0</v>
      </c>
      <c r="CM11" s="127">
        <v>1</v>
      </c>
      <c r="CN11" s="128">
        <v>0</v>
      </c>
      <c r="CO11" s="88"/>
      <c r="CP11" s="23"/>
      <c r="CQ11" s="31"/>
      <c r="CR11" s="24"/>
      <c r="CS11" s="24"/>
      <c r="CT11" s="25"/>
      <c r="CU11" s="78"/>
      <c r="CV11" s="100"/>
    </row>
    <row r="12" spans="1:188" ht="45" customHeight="1" thickBot="1">
      <c r="A12" s="152"/>
      <c r="B12" s="201" t="s">
        <v>2</v>
      </c>
      <c r="C12" s="116">
        <f t="shared" ref="C12" si="122">SUM(C11)</f>
        <v>0</v>
      </c>
      <c r="D12" s="117">
        <v>0</v>
      </c>
      <c r="E12" s="118">
        <f t="shared" ref="E12" si="123">SUM(E11)</f>
        <v>0</v>
      </c>
      <c r="F12" s="119">
        <v>0</v>
      </c>
      <c r="G12" s="120">
        <f t="shared" ref="G12" si="124">SUM(G11)</f>
        <v>0</v>
      </c>
      <c r="H12" s="121">
        <f t="shared" ref="H12" si="125">SUM(H11)</f>
        <v>0</v>
      </c>
      <c r="I12" s="122">
        <f t="shared" ref="I12" si="126">SUM(I11)</f>
        <v>0</v>
      </c>
      <c r="J12" s="117">
        <v>0</v>
      </c>
      <c r="K12" s="118">
        <f t="shared" ref="K12" si="127">SUM(K11)</f>
        <v>0</v>
      </c>
      <c r="L12" s="119">
        <f t="shared" ref="L12" si="128">SUM(L11)</f>
        <v>0</v>
      </c>
      <c r="M12" s="120">
        <v>0</v>
      </c>
      <c r="N12" s="121">
        <f t="shared" ref="N12" si="129">SUM(N11)</f>
        <v>0</v>
      </c>
      <c r="O12" s="122">
        <f t="shared" ref="O12" si="130">SUM(O11)</f>
        <v>0</v>
      </c>
      <c r="P12" s="117">
        <v>0</v>
      </c>
      <c r="Q12" s="118">
        <f t="shared" ref="Q12" si="131">SUM(Q11)</f>
        <v>0</v>
      </c>
      <c r="R12" s="119">
        <f t="shared" ref="R12" si="132">SUM(R11)</f>
        <v>0</v>
      </c>
      <c r="S12" s="120">
        <v>0</v>
      </c>
      <c r="T12" s="121">
        <f t="shared" ref="T12" si="133">SUM(T11)</f>
        <v>0</v>
      </c>
      <c r="U12" s="116">
        <f t="shared" ref="U12" si="134">SUM(U11)</f>
        <v>0</v>
      </c>
      <c r="V12" s="117">
        <v>0</v>
      </c>
      <c r="W12" s="118">
        <f t="shared" ref="W12" si="135">SUM(W11)</f>
        <v>0</v>
      </c>
      <c r="X12" s="119">
        <v>0</v>
      </c>
      <c r="Y12" s="120">
        <f t="shared" ref="Y12" si="136">SUM(Y11)</f>
        <v>0</v>
      </c>
      <c r="Z12" s="121">
        <f t="shared" ref="Z12" si="137">SUM(Z11)</f>
        <v>0</v>
      </c>
      <c r="AA12" s="122">
        <f t="shared" ref="AA12" si="138">SUM(AA11)</f>
        <v>0</v>
      </c>
      <c r="AB12" s="117">
        <v>0</v>
      </c>
      <c r="AC12" s="118">
        <f t="shared" ref="AC12" si="139">SUM(AC11)</f>
        <v>0</v>
      </c>
      <c r="AD12" s="119">
        <f t="shared" ref="AD12" si="140">SUM(AD11)</f>
        <v>0</v>
      </c>
      <c r="AE12" s="120">
        <v>0</v>
      </c>
      <c r="AF12" s="121">
        <f t="shared" ref="AF12" si="141">SUM(AF11)</f>
        <v>0</v>
      </c>
      <c r="AG12" s="122">
        <f t="shared" ref="AG12" si="142">SUM(AG11)</f>
        <v>0</v>
      </c>
      <c r="AH12" s="117">
        <v>0</v>
      </c>
      <c r="AI12" s="118">
        <f t="shared" ref="AI12" si="143">SUM(AI11)</f>
        <v>0</v>
      </c>
      <c r="AJ12" s="119">
        <f t="shared" ref="AJ12" si="144">SUM(AJ11)</f>
        <v>0</v>
      </c>
      <c r="AK12" s="120">
        <v>0</v>
      </c>
      <c r="AL12" s="121">
        <f t="shared" ref="AL12" si="145">SUM(AL11)</f>
        <v>0</v>
      </c>
      <c r="AM12" s="116">
        <f t="shared" ref="AM12" si="146">SUM(AM11)</f>
        <v>0</v>
      </c>
      <c r="AN12" s="117">
        <v>0</v>
      </c>
      <c r="AO12" s="118">
        <f t="shared" ref="AO12" si="147">SUM(AO11)</f>
        <v>0</v>
      </c>
      <c r="AP12" s="119">
        <v>0</v>
      </c>
      <c r="AQ12" s="120">
        <f t="shared" ref="AQ12" si="148">SUM(AQ11)</f>
        <v>0</v>
      </c>
      <c r="AR12" s="121">
        <f t="shared" ref="AR12" si="149">SUM(AR11)</f>
        <v>0</v>
      </c>
      <c r="AS12" s="122">
        <f t="shared" ref="AS12" si="150">SUM(AS11)</f>
        <v>0</v>
      </c>
      <c r="AT12" s="117">
        <v>0</v>
      </c>
      <c r="AU12" s="118">
        <f t="shared" ref="AU12" si="151">SUM(AU11)</f>
        <v>0</v>
      </c>
      <c r="AV12" s="119">
        <f t="shared" ref="AV12" si="152">SUM(AV11)</f>
        <v>0</v>
      </c>
      <c r="AW12" s="120">
        <v>0</v>
      </c>
      <c r="AX12" s="121">
        <f t="shared" ref="AX12" si="153">SUM(AX11)</f>
        <v>0</v>
      </c>
      <c r="AY12" s="122">
        <f t="shared" ref="AY12" si="154">SUM(AY11)</f>
        <v>0</v>
      </c>
      <c r="AZ12" s="117">
        <v>0</v>
      </c>
      <c r="BA12" s="118">
        <f t="shared" ref="BA12" si="155">SUM(BA11)</f>
        <v>0</v>
      </c>
      <c r="BB12" s="119">
        <f t="shared" ref="BB12" si="156">SUM(BB11)</f>
        <v>0</v>
      </c>
      <c r="BC12" s="120">
        <v>0</v>
      </c>
      <c r="BD12" s="121">
        <f t="shared" ref="BD12" si="157">SUM(BD11)</f>
        <v>0</v>
      </c>
      <c r="BE12" s="116">
        <f t="shared" ref="BE12" si="158">SUM(BE11)</f>
        <v>0</v>
      </c>
      <c r="BF12" s="117">
        <v>0</v>
      </c>
      <c r="BG12" s="118">
        <f t="shared" ref="BG12" si="159">SUM(BG11)</f>
        <v>0</v>
      </c>
      <c r="BH12" s="119">
        <v>0</v>
      </c>
      <c r="BI12" s="120">
        <f t="shared" ref="BI12" si="160">SUM(BI11)</f>
        <v>0</v>
      </c>
      <c r="BJ12" s="121">
        <f t="shared" ref="BJ12" si="161">SUM(BJ11)</f>
        <v>0</v>
      </c>
      <c r="BK12" s="122">
        <f t="shared" ref="BK12" si="162">SUM(BK11)</f>
        <v>0</v>
      </c>
      <c r="BL12" s="117">
        <v>0</v>
      </c>
      <c r="BM12" s="118">
        <f t="shared" ref="BM12" si="163">SUM(BM11)</f>
        <v>0</v>
      </c>
      <c r="BN12" s="119">
        <f t="shared" ref="BN12" si="164">SUM(BN11)</f>
        <v>0</v>
      </c>
      <c r="BO12" s="120">
        <v>0</v>
      </c>
      <c r="BP12" s="121">
        <f t="shared" ref="BP12" si="165">SUM(BP11)</f>
        <v>0</v>
      </c>
      <c r="BQ12" s="122">
        <f t="shared" ref="BQ12" si="166">SUM(BQ11)</f>
        <v>0</v>
      </c>
      <c r="BR12" s="117">
        <v>0</v>
      </c>
      <c r="BS12" s="118">
        <f t="shared" ref="BS12" si="167">SUM(BS11)</f>
        <v>0</v>
      </c>
      <c r="BT12" s="119">
        <f t="shared" ref="BT12" si="168">SUM(BT11)</f>
        <v>0</v>
      </c>
      <c r="BU12" s="120">
        <v>0</v>
      </c>
      <c r="BV12" s="121">
        <f t="shared" ref="BV12" si="169">SUM(BV11)</f>
        <v>0</v>
      </c>
      <c r="BW12" s="116">
        <f t="shared" ref="BW12:CN12" si="170">SUM(BW11)</f>
        <v>0</v>
      </c>
      <c r="BX12" s="117">
        <v>0</v>
      </c>
      <c r="BY12" s="118">
        <f t="shared" si="170"/>
        <v>0</v>
      </c>
      <c r="BZ12" s="119">
        <v>0</v>
      </c>
      <c r="CA12" s="120">
        <f t="shared" si="170"/>
        <v>0</v>
      </c>
      <c r="CB12" s="121">
        <f t="shared" si="170"/>
        <v>0</v>
      </c>
      <c r="CC12" s="122">
        <f t="shared" si="170"/>
        <v>0</v>
      </c>
      <c r="CD12" s="117">
        <v>0</v>
      </c>
      <c r="CE12" s="118">
        <f t="shared" si="170"/>
        <v>0</v>
      </c>
      <c r="CF12" s="119">
        <f t="shared" si="170"/>
        <v>0</v>
      </c>
      <c r="CG12" s="120">
        <v>0</v>
      </c>
      <c r="CH12" s="121">
        <f t="shared" si="170"/>
        <v>0</v>
      </c>
      <c r="CI12" s="122">
        <f t="shared" si="170"/>
        <v>0</v>
      </c>
      <c r="CJ12" s="117">
        <v>0</v>
      </c>
      <c r="CK12" s="118">
        <f t="shared" si="170"/>
        <v>0</v>
      </c>
      <c r="CL12" s="119">
        <f t="shared" si="170"/>
        <v>0</v>
      </c>
      <c r="CM12" s="120">
        <v>0</v>
      </c>
      <c r="CN12" s="121">
        <f t="shared" si="170"/>
        <v>0</v>
      </c>
      <c r="CO12" s="89">
        <f>BW12+BZ12+CC12+CF12+CI12+CL12</f>
        <v>0</v>
      </c>
      <c r="CP12" s="32">
        <f>CO12*100/CU4</f>
        <v>0</v>
      </c>
      <c r="CQ12" s="27">
        <f>BX12+CA12+CD12+CG12+CJ12+CM12</f>
        <v>0</v>
      </c>
      <c r="CR12" s="28">
        <f>CQ12*100/CU4</f>
        <v>0</v>
      </c>
      <c r="CS12" s="29">
        <f>BY12+CB12+CE12+CH12+CK12+CN12</f>
        <v>0</v>
      </c>
      <c r="CT12" s="33">
        <f>CS12*100/CU4</f>
        <v>0</v>
      </c>
      <c r="CU12" s="78"/>
      <c r="CV12" s="100"/>
    </row>
    <row r="13" spans="1:188" ht="21.75" hidden="1" customHeight="1">
      <c r="A13" s="152"/>
      <c r="B13" s="200"/>
      <c r="C13" s="123">
        <v>1</v>
      </c>
      <c r="D13" s="124">
        <v>0</v>
      </c>
      <c r="E13" s="125">
        <v>0</v>
      </c>
      <c r="F13" s="126">
        <v>0</v>
      </c>
      <c r="G13" s="127">
        <v>0</v>
      </c>
      <c r="H13" s="128">
        <v>1</v>
      </c>
      <c r="I13" s="129">
        <v>1</v>
      </c>
      <c r="J13" s="124">
        <v>0</v>
      </c>
      <c r="K13" s="125">
        <v>0</v>
      </c>
      <c r="L13" s="126">
        <v>1</v>
      </c>
      <c r="M13" s="127">
        <v>0</v>
      </c>
      <c r="N13" s="128">
        <v>0</v>
      </c>
      <c r="O13" s="129">
        <v>0</v>
      </c>
      <c r="P13" s="124">
        <v>1</v>
      </c>
      <c r="Q13" s="125">
        <v>0</v>
      </c>
      <c r="R13" s="126">
        <v>0</v>
      </c>
      <c r="S13" s="127">
        <v>1</v>
      </c>
      <c r="T13" s="128">
        <v>0</v>
      </c>
      <c r="U13" s="123">
        <v>1</v>
      </c>
      <c r="V13" s="124">
        <v>0</v>
      </c>
      <c r="W13" s="125">
        <v>0</v>
      </c>
      <c r="X13" s="126">
        <v>0</v>
      </c>
      <c r="Y13" s="127">
        <v>0</v>
      </c>
      <c r="Z13" s="128">
        <v>1</v>
      </c>
      <c r="AA13" s="129">
        <v>1</v>
      </c>
      <c r="AB13" s="124">
        <v>0</v>
      </c>
      <c r="AC13" s="125">
        <v>0</v>
      </c>
      <c r="AD13" s="126">
        <v>1</v>
      </c>
      <c r="AE13" s="127">
        <v>0</v>
      </c>
      <c r="AF13" s="128">
        <v>0</v>
      </c>
      <c r="AG13" s="129">
        <v>0</v>
      </c>
      <c r="AH13" s="124">
        <v>1</v>
      </c>
      <c r="AI13" s="125">
        <v>0</v>
      </c>
      <c r="AJ13" s="126">
        <v>0</v>
      </c>
      <c r="AK13" s="127">
        <v>1</v>
      </c>
      <c r="AL13" s="128">
        <v>0</v>
      </c>
      <c r="AM13" s="123">
        <v>1</v>
      </c>
      <c r="AN13" s="124">
        <v>0</v>
      </c>
      <c r="AO13" s="125">
        <v>0</v>
      </c>
      <c r="AP13" s="126">
        <v>0</v>
      </c>
      <c r="AQ13" s="127">
        <v>0</v>
      </c>
      <c r="AR13" s="128">
        <v>1</v>
      </c>
      <c r="AS13" s="129">
        <v>1</v>
      </c>
      <c r="AT13" s="124">
        <v>0</v>
      </c>
      <c r="AU13" s="125">
        <v>0</v>
      </c>
      <c r="AV13" s="126">
        <v>1</v>
      </c>
      <c r="AW13" s="127">
        <v>0</v>
      </c>
      <c r="AX13" s="128">
        <v>0</v>
      </c>
      <c r="AY13" s="129">
        <v>0</v>
      </c>
      <c r="AZ13" s="124">
        <v>1</v>
      </c>
      <c r="BA13" s="125">
        <v>0</v>
      </c>
      <c r="BB13" s="126">
        <v>0</v>
      </c>
      <c r="BC13" s="127">
        <v>1</v>
      </c>
      <c r="BD13" s="128">
        <v>0</v>
      </c>
      <c r="BE13" s="123">
        <v>1</v>
      </c>
      <c r="BF13" s="124">
        <v>0</v>
      </c>
      <c r="BG13" s="125">
        <v>0</v>
      </c>
      <c r="BH13" s="126">
        <v>0</v>
      </c>
      <c r="BI13" s="127">
        <v>0</v>
      </c>
      <c r="BJ13" s="128">
        <v>1</v>
      </c>
      <c r="BK13" s="129">
        <v>1</v>
      </c>
      <c r="BL13" s="124">
        <v>0</v>
      </c>
      <c r="BM13" s="125">
        <v>0</v>
      </c>
      <c r="BN13" s="126">
        <v>1</v>
      </c>
      <c r="BO13" s="127">
        <v>0</v>
      </c>
      <c r="BP13" s="128">
        <v>0</v>
      </c>
      <c r="BQ13" s="129">
        <v>0</v>
      </c>
      <c r="BR13" s="124">
        <v>1</v>
      </c>
      <c r="BS13" s="125">
        <v>0</v>
      </c>
      <c r="BT13" s="126">
        <v>0</v>
      </c>
      <c r="BU13" s="127">
        <v>1</v>
      </c>
      <c r="BV13" s="128">
        <v>0</v>
      </c>
      <c r="BW13" s="123">
        <v>1</v>
      </c>
      <c r="BX13" s="124">
        <v>0</v>
      </c>
      <c r="BY13" s="125">
        <v>0</v>
      </c>
      <c r="BZ13" s="126">
        <v>0</v>
      </c>
      <c r="CA13" s="127">
        <v>0</v>
      </c>
      <c r="CB13" s="128">
        <v>1</v>
      </c>
      <c r="CC13" s="129">
        <v>1</v>
      </c>
      <c r="CD13" s="124">
        <v>0</v>
      </c>
      <c r="CE13" s="125">
        <v>0</v>
      </c>
      <c r="CF13" s="126">
        <v>1</v>
      </c>
      <c r="CG13" s="127">
        <v>0</v>
      </c>
      <c r="CH13" s="128">
        <v>0</v>
      </c>
      <c r="CI13" s="129">
        <v>0</v>
      </c>
      <c r="CJ13" s="124">
        <v>1</v>
      </c>
      <c r="CK13" s="125">
        <v>0</v>
      </c>
      <c r="CL13" s="126">
        <v>0</v>
      </c>
      <c r="CM13" s="127">
        <v>1</v>
      </c>
      <c r="CN13" s="128">
        <v>0</v>
      </c>
      <c r="CO13" s="88"/>
      <c r="CP13" s="23"/>
      <c r="CQ13" s="31"/>
      <c r="CR13" s="24"/>
      <c r="CS13" s="24"/>
      <c r="CT13" s="25"/>
      <c r="CU13" s="78"/>
      <c r="CV13" s="100"/>
    </row>
    <row r="14" spans="1:188" ht="45" customHeight="1" thickBot="1">
      <c r="A14" s="152"/>
      <c r="B14" s="201" t="s">
        <v>0</v>
      </c>
      <c r="C14" s="130">
        <v>0</v>
      </c>
      <c r="D14" s="131">
        <f t="shared" ref="D14" si="171">SUM(D13)</f>
        <v>0</v>
      </c>
      <c r="E14" s="132">
        <f t="shared" ref="E14" si="172">SUM(E13)</f>
        <v>0</v>
      </c>
      <c r="F14" s="133">
        <f t="shared" ref="F14" si="173">SUM(F13)</f>
        <v>0</v>
      </c>
      <c r="G14" s="134">
        <f t="shared" ref="G14" si="174">SUM(G13)</f>
        <v>0</v>
      </c>
      <c r="H14" s="135">
        <v>0</v>
      </c>
      <c r="I14" s="136">
        <v>0</v>
      </c>
      <c r="J14" s="131">
        <f t="shared" ref="J14" si="175">SUM(J13)</f>
        <v>0</v>
      </c>
      <c r="K14" s="132">
        <f t="shared" ref="K14" si="176">SUM(K13)</f>
        <v>0</v>
      </c>
      <c r="L14" s="133">
        <v>0</v>
      </c>
      <c r="M14" s="134">
        <f t="shared" ref="M14" si="177">SUM(M13)</f>
        <v>0</v>
      </c>
      <c r="N14" s="135">
        <f t="shared" ref="N14" si="178">SUM(N13)</f>
        <v>0</v>
      </c>
      <c r="O14" s="136">
        <f t="shared" ref="O14" si="179">SUM(O13)</f>
        <v>0</v>
      </c>
      <c r="P14" s="131">
        <v>0</v>
      </c>
      <c r="Q14" s="132">
        <f t="shared" ref="Q14" si="180">SUM(Q13)</f>
        <v>0</v>
      </c>
      <c r="R14" s="133">
        <f t="shared" ref="R14" si="181">SUM(R13)</f>
        <v>0</v>
      </c>
      <c r="S14" s="134">
        <v>0</v>
      </c>
      <c r="T14" s="135">
        <f t="shared" ref="T14" si="182">SUM(T13)</f>
        <v>0</v>
      </c>
      <c r="U14" s="130">
        <v>0</v>
      </c>
      <c r="V14" s="131">
        <f t="shared" ref="V14" si="183">SUM(V13)</f>
        <v>0</v>
      </c>
      <c r="W14" s="132">
        <f t="shared" ref="W14" si="184">SUM(W13)</f>
        <v>0</v>
      </c>
      <c r="X14" s="133">
        <f t="shared" ref="X14" si="185">SUM(X13)</f>
        <v>0</v>
      </c>
      <c r="Y14" s="134">
        <f t="shared" ref="Y14" si="186">SUM(Y13)</f>
        <v>0</v>
      </c>
      <c r="Z14" s="135">
        <v>0</v>
      </c>
      <c r="AA14" s="136">
        <v>0</v>
      </c>
      <c r="AB14" s="131">
        <f t="shared" ref="AB14" si="187">SUM(AB13)</f>
        <v>0</v>
      </c>
      <c r="AC14" s="132">
        <f t="shared" ref="AC14" si="188">SUM(AC13)</f>
        <v>0</v>
      </c>
      <c r="AD14" s="133">
        <v>0</v>
      </c>
      <c r="AE14" s="134">
        <f t="shared" ref="AE14" si="189">SUM(AE13)</f>
        <v>0</v>
      </c>
      <c r="AF14" s="135">
        <f t="shared" ref="AF14" si="190">SUM(AF13)</f>
        <v>0</v>
      </c>
      <c r="AG14" s="136">
        <f t="shared" ref="AG14" si="191">SUM(AG13)</f>
        <v>0</v>
      </c>
      <c r="AH14" s="131">
        <v>0</v>
      </c>
      <c r="AI14" s="132">
        <f t="shared" ref="AI14" si="192">SUM(AI13)</f>
        <v>0</v>
      </c>
      <c r="AJ14" s="133">
        <f t="shared" ref="AJ14" si="193">SUM(AJ13)</f>
        <v>0</v>
      </c>
      <c r="AK14" s="134">
        <v>0</v>
      </c>
      <c r="AL14" s="135">
        <f t="shared" ref="AL14" si="194">SUM(AL13)</f>
        <v>0</v>
      </c>
      <c r="AM14" s="130">
        <v>0</v>
      </c>
      <c r="AN14" s="131">
        <f t="shared" ref="AN14" si="195">SUM(AN13)</f>
        <v>0</v>
      </c>
      <c r="AO14" s="132">
        <f t="shared" ref="AO14" si="196">SUM(AO13)</f>
        <v>0</v>
      </c>
      <c r="AP14" s="133">
        <f t="shared" ref="AP14" si="197">SUM(AP13)</f>
        <v>0</v>
      </c>
      <c r="AQ14" s="134">
        <f t="shared" ref="AQ14" si="198">SUM(AQ13)</f>
        <v>0</v>
      </c>
      <c r="AR14" s="135">
        <v>0</v>
      </c>
      <c r="AS14" s="136">
        <v>0</v>
      </c>
      <c r="AT14" s="131">
        <f t="shared" ref="AT14" si="199">SUM(AT13)</f>
        <v>0</v>
      </c>
      <c r="AU14" s="132">
        <f t="shared" ref="AU14" si="200">SUM(AU13)</f>
        <v>0</v>
      </c>
      <c r="AV14" s="133">
        <v>0</v>
      </c>
      <c r="AW14" s="134">
        <f t="shared" ref="AW14" si="201">SUM(AW13)</f>
        <v>0</v>
      </c>
      <c r="AX14" s="135">
        <f t="shared" ref="AX14" si="202">SUM(AX13)</f>
        <v>0</v>
      </c>
      <c r="AY14" s="136">
        <f t="shared" ref="AY14" si="203">SUM(AY13)</f>
        <v>0</v>
      </c>
      <c r="AZ14" s="131">
        <v>0</v>
      </c>
      <c r="BA14" s="132">
        <f t="shared" ref="BA14" si="204">SUM(BA13)</f>
        <v>0</v>
      </c>
      <c r="BB14" s="133">
        <f t="shared" ref="BB14" si="205">SUM(BB13)</f>
        <v>0</v>
      </c>
      <c r="BC14" s="134">
        <v>0</v>
      </c>
      <c r="BD14" s="135">
        <f t="shared" ref="BD14" si="206">SUM(BD13)</f>
        <v>0</v>
      </c>
      <c r="BE14" s="130">
        <v>0</v>
      </c>
      <c r="BF14" s="131">
        <f t="shared" ref="BF14" si="207">SUM(BF13)</f>
        <v>0</v>
      </c>
      <c r="BG14" s="132">
        <f t="shared" ref="BG14" si="208">SUM(BG13)</f>
        <v>0</v>
      </c>
      <c r="BH14" s="133">
        <f t="shared" ref="BH14" si="209">SUM(BH13)</f>
        <v>0</v>
      </c>
      <c r="BI14" s="134">
        <f t="shared" ref="BI14" si="210">SUM(BI13)</f>
        <v>0</v>
      </c>
      <c r="BJ14" s="135">
        <v>0</v>
      </c>
      <c r="BK14" s="136">
        <v>0</v>
      </c>
      <c r="BL14" s="131">
        <f t="shared" ref="BL14" si="211">SUM(BL13)</f>
        <v>0</v>
      </c>
      <c r="BM14" s="132">
        <f t="shared" ref="BM14" si="212">SUM(BM13)</f>
        <v>0</v>
      </c>
      <c r="BN14" s="133">
        <v>0</v>
      </c>
      <c r="BO14" s="134">
        <f t="shared" ref="BO14" si="213">SUM(BO13)</f>
        <v>0</v>
      </c>
      <c r="BP14" s="135">
        <f t="shared" ref="BP14" si="214">SUM(BP13)</f>
        <v>0</v>
      </c>
      <c r="BQ14" s="136">
        <f t="shared" ref="BQ14" si="215">SUM(BQ13)</f>
        <v>0</v>
      </c>
      <c r="BR14" s="131">
        <v>0</v>
      </c>
      <c r="BS14" s="132">
        <f t="shared" ref="BS14" si="216">SUM(BS13)</f>
        <v>0</v>
      </c>
      <c r="BT14" s="133">
        <f t="shared" ref="BT14" si="217">SUM(BT13)</f>
        <v>0</v>
      </c>
      <c r="BU14" s="134">
        <v>0</v>
      </c>
      <c r="BV14" s="135">
        <f t="shared" ref="BV14" si="218">SUM(BV13)</f>
        <v>0</v>
      </c>
      <c r="BW14" s="130">
        <v>0</v>
      </c>
      <c r="BX14" s="131">
        <f t="shared" ref="BX14:CN14" si="219">SUM(BX13)</f>
        <v>0</v>
      </c>
      <c r="BY14" s="132">
        <f t="shared" si="219"/>
        <v>0</v>
      </c>
      <c r="BZ14" s="133">
        <f t="shared" si="219"/>
        <v>0</v>
      </c>
      <c r="CA14" s="134">
        <f t="shared" si="219"/>
        <v>0</v>
      </c>
      <c r="CB14" s="135">
        <v>0</v>
      </c>
      <c r="CC14" s="136">
        <v>0</v>
      </c>
      <c r="CD14" s="131">
        <f t="shared" si="219"/>
        <v>0</v>
      </c>
      <c r="CE14" s="132">
        <f t="shared" si="219"/>
        <v>0</v>
      </c>
      <c r="CF14" s="133">
        <v>0</v>
      </c>
      <c r="CG14" s="134">
        <f t="shared" si="219"/>
        <v>0</v>
      </c>
      <c r="CH14" s="135">
        <f t="shared" si="219"/>
        <v>0</v>
      </c>
      <c r="CI14" s="136">
        <f t="shared" si="219"/>
        <v>0</v>
      </c>
      <c r="CJ14" s="131">
        <v>0</v>
      </c>
      <c r="CK14" s="132">
        <f t="shared" si="219"/>
        <v>0</v>
      </c>
      <c r="CL14" s="133">
        <f t="shared" si="219"/>
        <v>0</v>
      </c>
      <c r="CM14" s="134">
        <v>0</v>
      </c>
      <c r="CN14" s="135">
        <f t="shared" si="219"/>
        <v>0</v>
      </c>
      <c r="CO14" s="90">
        <f>BW14+BZ14+CC14+CF14+CI14+CL14</f>
        <v>0</v>
      </c>
      <c r="CP14" s="34">
        <f>CO14*100/CU4</f>
        <v>0</v>
      </c>
      <c r="CQ14" s="35">
        <f>BX14+CA14+CD14+CG14+CJ14+CM14</f>
        <v>0</v>
      </c>
      <c r="CR14" s="36">
        <f>CQ14*100/CU4</f>
        <v>0</v>
      </c>
      <c r="CS14" s="37">
        <f>BY14+CB14+CE14+CH14+CK14+CN14</f>
        <v>0</v>
      </c>
      <c r="CT14" s="38">
        <f>CS14*100/CU4</f>
        <v>0</v>
      </c>
      <c r="CU14" s="78"/>
      <c r="CV14" s="100"/>
    </row>
    <row r="15" spans="1:188" ht="42.75" hidden="1" customHeight="1">
      <c r="A15" s="152"/>
      <c r="B15" s="200"/>
      <c r="C15" s="123">
        <v>0</v>
      </c>
      <c r="D15" s="124">
        <v>0</v>
      </c>
      <c r="E15" s="125">
        <v>1</v>
      </c>
      <c r="F15" s="126">
        <v>1</v>
      </c>
      <c r="G15" s="127">
        <v>0</v>
      </c>
      <c r="H15" s="128">
        <v>0</v>
      </c>
      <c r="I15" s="129">
        <v>0</v>
      </c>
      <c r="J15" s="124">
        <v>0</v>
      </c>
      <c r="K15" s="125">
        <v>1</v>
      </c>
      <c r="L15" s="126">
        <v>0</v>
      </c>
      <c r="M15" s="127">
        <v>0</v>
      </c>
      <c r="N15" s="128">
        <v>1</v>
      </c>
      <c r="O15" s="129">
        <v>1</v>
      </c>
      <c r="P15" s="124">
        <v>0</v>
      </c>
      <c r="Q15" s="125">
        <v>0</v>
      </c>
      <c r="R15" s="126">
        <v>0</v>
      </c>
      <c r="S15" s="127">
        <v>1</v>
      </c>
      <c r="T15" s="128">
        <v>0</v>
      </c>
      <c r="U15" s="123">
        <v>0</v>
      </c>
      <c r="V15" s="124">
        <v>0</v>
      </c>
      <c r="W15" s="125">
        <v>1</v>
      </c>
      <c r="X15" s="126">
        <v>1</v>
      </c>
      <c r="Y15" s="127">
        <v>0</v>
      </c>
      <c r="Z15" s="128">
        <v>0</v>
      </c>
      <c r="AA15" s="129">
        <v>0</v>
      </c>
      <c r="AB15" s="124">
        <v>0</v>
      </c>
      <c r="AC15" s="125">
        <v>1</v>
      </c>
      <c r="AD15" s="126">
        <v>0</v>
      </c>
      <c r="AE15" s="127">
        <v>0</v>
      </c>
      <c r="AF15" s="128">
        <v>1</v>
      </c>
      <c r="AG15" s="129">
        <v>1</v>
      </c>
      <c r="AH15" s="124">
        <v>0</v>
      </c>
      <c r="AI15" s="125">
        <v>0</v>
      </c>
      <c r="AJ15" s="126">
        <v>0</v>
      </c>
      <c r="AK15" s="127">
        <v>1</v>
      </c>
      <c r="AL15" s="128">
        <v>0</v>
      </c>
      <c r="AM15" s="123">
        <v>0</v>
      </c>
      <c r="AN15" s="124">
        <v>0</v>
      </c>
      <c r="AO15" s="125">
        <v>1</v>
      </c>
      <c r="AP15" s="126">
        <v>1</v>
      </c>
      <c r="AQ15" s="127">
        <v>0</v>
      </c>
      <c r="AR15" s="128">
        <v>0</v>
      </c>
      <c r="AS15" s="129">
        <v>0</v>
      </c>
      <c r="AT15" s="124">
        <v>0</v>
      </c>
      <c r="AU15" s="125">
        <v>1</v>
      </c>
      <c r="AV15" s="126">
        <v>0</v>
      </c>
      <c r="AW15" s="127">
        <v>0</v>
      </c>
      <c r="AX15" s="128">
        <v>1</v>
      </c>
      <c r="AY15" s="129">
        <v>1</v>
      </c>
      <c r="AZ15" s="124">
        <v>0</v>
      </c>
      <c r="BA15" s="125">
        <v>0</v>
      </c>
      <c r="BB15" s="126">
        <v>0</v>
      </c>
      <c r="BC15" s="127">
        <v>1</v>
      </c>
      <c r="BD15" s="128">
        <v>0</v>
      </c>
      <c r="BE15" s="123">
        <v>0</v>
      </c>
      <c r="BF15" s="124">
        <v>0</v>
      </c>
      <c r="BG15" s="125">
        <v>1</v>
      </c>
      <c r="BH15" s="126">
        <v>1</v>
      </c>
      <c r="BI15" s="127">
        <v>0</v>
      </c>
      <c r="BJ15" s="128">
        <v>0</v>
      </c>
      <c r="BK15" s="129">
        <v>0</v>
      </c>
      <c r="BL15" s="124">
        <v>0</v>
      </c>
      <c r="BM15" s="125">
        <v>1</v>
      </c>
      <c r="BN15" s="126">
        <v>0</v>
      </c>
      <c r="BO15" s="127">
        <v>0</v>
      </c>
      <c r="BP15" s="128">
        <v>1</v>
      </c>
      <c r="BQ15" s="129">
        <v>1</v>
      </c>
      <c r="BR15" s="124">
        <v>0</v>
      </c>
      <c r="BS15" s="125">
        <v>0</v>
      </c>
      <c r="BT15" s="126">
        <v>0</v>
      </c>
      <c r="BU15" s="127">
        <v>1</v>
      </c>
      <c r="BV15" s="128">
        <v>0</v>
      </c>
      <c r="BW15" s="123">
        <v>0</v>
      </c>
      <c r="BX15" s="124">
        <v>0</v>
      </c>
      <c r="BY15" s="125">
        <v>1</v>
      </c>
      <c r="BZ15" s="126">
        <v>1</v>
      </c>
      <c r="CA15" s="127">
        <v>0</v>
      </c>
      <c r="CB15" s="128">
        <v>0</v>
      </c>
      <c r="CC15" s="129">
        <v>0</v>
      </c>
      <c r="CD15" s="124">
        <v>0</v>
      </c>
      <c r="CE15" s="125">
        <v>1</v>
      </c>
      <c r="CF15" s="126">
        <v>0</v>
      </c>
      <c r="CG15" s="127">
        <v>0</v>
      </c>
      <c r="CH15" s="128">
        <v>1</v>
      </c>
      <c r="CI15" s="129">
        <v>1</v>
      </c>
      <c r="CJ15" s="124">
        <v>0</v>
      </c>
      <c r="CK15" s="125">
        <v>0</v>
      </c>
      <c r="CL15" s="126">
        <v>0</v>
      </c>
      <c r="CM15" s="127">
        <v>1</v>
      </c>
      <c r="CN15" s="128">
        <v>0</v>
      </c>
      <c r="CO15" s="7"/>
      <c r="CP15" s="39"/>
      <c r="CQ15" s="40"/>
      <c r="CR15" s="21"/>
      <c r="CS15" s="21"/>
      <c r="CT15" s="22"/>
      <c r="CU15" s="78"/>
      <c r="CV15" s="100"/>
    </row>
    <row r="16" spans="1:188" ht="48" customHeight="1" thickBot="1">
      <c r="A16" s="152"/>
      <c r="B16" s="201" t="s">
        <v>3</v>
      </c>
      <c r="C16" s="130">
        <f t="shared" ref="C16" si="220">SUM(C15)</f>
        <v>0</v>
      </c>
      <c r="D16" s="131">
        <f t="shared" ref="D16" si="221">SUM(D15)</f>
        <v>0</v>
      </c>
      <c r="E16" s="132">
        <v>0</v>
      </c>
      <c r="F16" s="133">
        <v>0</v>
      </c>
      <c r="G16" s="134">
        <f t="shared" ref="G16" si="222">SUM(G15)</f>
        <v>0</v>
      </c>
      <c r="H16" s="135">
        <f t="shared" ref="H16" si="223">SUM(H15)</f>
        <v>0</v>
      </c>
      <c r="I16" s="136">
        <f t="shared" ref="I16" si="224">SUM(I15)</f>
        <v>0</v>
      </c>
      <c r="J16" s="131">
        <f t="shared" ref="J16" si="225">SUM(J15)</f>
        <v>0</v>
      </c>
      <c r="K16" s="132">
        <v>0</v>
      </c>
      <c r="L16" s="133">
        <f t="shared" ref="L16" si="226">SUM(L15)</f>
        <v>0</v>
      </c>
      <c r="M16" s="134">
        <f t="shared" ref="M16" si="227">SUM(M15)</f>
        <v>0</v>
      </c>
      <c r="N16" s="135">
        <v>0</v>
      </c>
      <c r="O16" s="136">
        <v>0</v>
      </c>
      <c r="P16" s="131">
        <f t="shared" ref="P16" si="228">SUM(P15)</f>
        <v>0</v>
      </c>
      <c r="Q16" s="132">
        <f t="shared" ref="Q16" si="229">SUM(Q15)</f>
        <v>0</v>
      </c>
      <c r="R16" s="133">
        <f t="shared" ref="R16" si="230">SUM(R15)</f>
        <v>0</v>
      </c>
      <c r="S16" s="134">
        <v>0</v>
      </c>
      <c r="T16" s="135">
        <f t="shared" ref="T16" si="231">SUM(T15)</f>
        <v>0</v>
      </c>
      <c r="U16" s="130">
        <f t="shared" ref="U16" si="232">SUM(U15)</f>
        <v>0</v>
      </c>
      <c r="V16" s="131">
        <f t="shared" ref="V16" si="233">SUM(V15)</f>
        <v>0</v>
      </c>
      <c r="W16" s="132">
        <v>0</v>
      </c>
      <c r="X16" s="133">
        <v>0</v>
      </c>
      <c r="Y16" s="134">
        <f t="shared" ref="Y16" si="234">SUM(Y15)</f>
        <v>0</v>
      </c>
      <c r="Z16" s="135">
        <f t="shared" ref="Z16" si="235">SUM(Z15)</f>
        <v>0</v>
      </c>
      <c r="AA16" s="136">
        <f t="shared" ref="AA16" si="236">SUM(AA15)</f>
        <v>0</v>
      </c>
      <c r="AB16" s="131">
        <f t="shared" ref="AB16" si="237">SUM(AB15)</f>
        <v>0</v>
      </c>
      <c r="AC16" s="132">
        <v>0</v>
      </c>
      <c r="AD16" s="133">
        <f t="shared" ref="AD16" si="238">SUM(AD15)</f>
        <v>0</v>
      </c>
      <c r="AE16" s="134">
        <f t="shared" ref="AE16" si="239">SUM(AE15)</f>
        <v>0</v>
      </c>
      <c r="AF16" s="135">
        <v>0</v>
      </c>
      <c r="AG16" s="136">
        <v>0</v>
      </c>
      <c r="AH16" s="131">
        <f t="shared" ref="AH16" si="240">SUM(AH15)</f>
        <v>0</v>
      </c>
      <c r="AI16" s="132">
        <f t="shared" ref="AI16" si="241">SUM(AI15)</f>
        <v>0</v>
      </c>
      <c r="AJ16" s="133">
        <f t="shared" ref="AJ16" si="242">SUM(AJ15)</f>
        <v>0</v>
      </c>
      <c r="AK16" s="134">
        <v>0</v>
      </c>
      <c r="AL16" s="135">
        <f t="shared" ref="AL16" si="243">SUM(AL15)</f>
        <v>0</v>
      </c>
      <c r="AM16" s="130">
        <f t="shared" ref="AM16" si="244">SUM(AM15)</f>
        <v>0</v>
      </c>
      <c r="AN16" s="131">
        <f t="shared" ref="AN16" si="245">SUM(AN15)</f>
        <v>0</v>
      </c>
      <c r="AO16" s="132">
        <v>0</v>
      </c>
      <c r="AP16" s="133">
        <v>0</v>
      </c>
      <c r="AQ16" s="134">
        <f t="shared" ref="AQ16" si="246">SUM(AQ15)</f>
        <v>0</v>
      </c>
      <c r="AR16" s="135">
        <f t="shared" ref="AR16" si="247">SUM(AR15)</f>
        <v>0</v>
      </c>
      <c r="AS16" s="136">
        <f t="shared" ref="AS16" si="248">SUM(AS15)</f>
        <v>0</v>
      </c>
      <c r="AT16" s="131">
        <f t="shared" ref="AT16" si="249">SUM(AT15)</f>
        <v>0</v>
      </c>
      <c r="AU16" s="132">
        <v>0</v>
      </c>
      <c r="AV16" s="133">
        <f t="shared" ref="AV16" si="250">SUM(AV15)</f>
        <v>0</v>
      </c>
      <c r="AW16" s="134">
        <f t="shared" ref="AW16" si="251">SUM(AW15)</f>
        <v>0</v>
      </c>
      <c r="AX16" s="135">
        <v>0</v>
      </c>
      <c r="AY16" s="136">
        <v>0</v>
      </c>
      <c r="AZ16" s="131">
        <f t="shared" ref="AZ16" si="252">SUM(AZ15)</f>
        <v>0</v>
      </c>
      <c r="BA16" s="132">
        <f t="shared" ref="BA16" si="253">SUM(BA15)</f>
        <v>0</v>
      </c>
      <c r="BB16" s="133">
        <f t="shared" ref="BB16" si="254">SUM(BB15)</f>
        <v>0</v>
      </c>
      <c r="BC16" s="134">
        <v>0</v>
      </c>
      <c r="BD16" s="135">
        <f t="shared" ref="BD16" si="255">SUM(BD15)</f>
        <v>0</v>
      </c>
      <c r="BE16" s="130">
        <f t="shared" ref="BE16" si="256">SUM(BE15)</f>
        <v>0</v>
      </c>
      <c r="BF16" s="131">
        <f t="shared" ref="BF16" si="257">SUM(BF15)</f>
        <v>0</v>
      </c>
      <c r="BG16" s="132">
        <v>0</v>
      </c>
      <c r="BH16" s="133">
        <v>0</v>
      </c>
      <c r="BI16" s="134">
        <f t="shared" ref="BI16" si="258">SUM(BI15)</f>
        <v>0</v>
      </c>
      <c r="BJ16" s="135">
        <f t="shared" ref="BJ16" si="259">SUM(BJ15)</f>
        <v>0</v>
      </c>
      <c r="BK16" s="136">
        <f t="shared" ref="BK16" si="260">SUM(BK15)</f>
        <v>0</v>
      </c>
      <c r="BL16" s="131">
        <f t="shared" ref="BL16" si="261">SUM(BL15)</f>
        <v>0</v>
      </c>
      <c r="BM16" s="132">
        <v>0</v>
      </c>
      <c r="BN16" s="133">
        <f t="shared" ref="BN16" si="262">SUM(BN15)</f>
        <v>0</v>
      </c>
      <c r="BO16" s="134">
        <f t="shared" ref="BO16" si="263">SUM(BO15)</f>
        <v>0</v>
      </c>
      <c r="BP16" s="135">
        <v>0</v>
      </c>
      <c r="BQ16" s="136">
        <v>0</v>
      </c>
      <c r="BR16" s="131">
        <f t="shared" ref="BR16" si="264">SUM(BR15)</f>
        <v>0</v>
      </c>
      <c r="BS16" s="132">
        <f t="shared" ref="BS16" si="265">SUM(BS15)</f>
        <v>0</v>
      </c>
      <c r="BT16" s="133">
        <f t="shared" ref="BT16" si="266">SUM(BT15)</f>
        <v>0</v>
      </c>
      <c r="BU16" s="134">
        <v>0</v>
      </c>
      <c r="BV16" s="135">
        <f t="shared" ref="BV16" si="267">SUM(BV15)</f>
        <v>0</v>
      </c>
      <c r="BW16" s="130">
        <f t="shared" ref="BW16:CN16" si="268">SUM(BW15)</f>
        <v>0</v>
      </c>
      <c r="BX16" s="131">
        <f t="shared" si="268"/>
        <v>0</v>
      </c>
      <c r="BY16" s="132">
        <v>0</v>
      </c>
      <c r="BZ16" s="133">
        <v>0</v>
      </c>
      <c r="CA16" s="134">
        <f t="shared" si="268"/>
        <v>0</v>
      </c>
      <c r="CB16" s="135">
        <f t="shared" si="268"/>
        <v>0</v>
      </c>
      <c r="CC16" s="136">
        <f t="shared" si="268"/>
        <v>0</v>
      </c>
      <c r="CD16" s="131">
        <f t="shared" si="268"/>
        <v>0</v>
      </c>
      <c r="CE16" s="132">
        <v>0</v>
      </c>
      <c r="CF16" s="133">
        <f t="shared" si="268"/>
        <v>0</v>
      </c>
      <c r="CG16" s="134">
        <f t="shared" si="268"/>
        <v>0</v>
      </c>
      <c r="CH16" s="135">
        <v>0</v>
      </c>
      <c r="CI16" s="136">
        <v>0</v>
      </c>
      <c r="CJ16" s="131">
        <f t="shared" si="268"/>
        <v>0</v>
      </c>
      <c r="CK16" s="132">
        <f t="shared" si="268"/>
        <v>0</v>
      </c>
      <c r="CL16" s="133">
        <f t="shared" si="268"/>
        <v>0</v>
      </c>
      <c r="CM16" s="134">
        <v>0</v>
      </c>
      <c r="CN16" s="135">
        <f t="shared" si="268"/>
        <v>0</v>
      </c>
      <c r="CO16" s="90">
        <f>BW16+BZ16+CC16+CF16+CI16+CL16</f>
        <v>0</v>
      </c>
      <c r="CP16" s="41">
        <f>CO16*100/CU4</f>
        <v>0</v>
      </c>
      <c r="CQ16" s="35">
        <f>BX16+CA16+CD16+CG16+CJ16+CM16</f>
        <v>0</v>
      </c>
      <c r="CR16" s="36">
        <f>CQ16*100/CU4</f>
        <v>0</v>
      </c>
      <c r="CS16" s="37">
        <f>BY16+CB16+CE16+CH16+CK16+CN16</f>
        <v>0</v>
      </c>
      <c r="CT16" s="42">
        <f>CS16*100/CU4</f>
        <v>0</v>
      </c>
      <c r="CU16" s="78"/>
      <c r="CV16" s="100"/>
    </row>
    <row r="17" spans="1:188" ht="42" hidden="1" customHeight="1">
      <c r="A17" s="152"/>
      <c r="B17" s="200"/>
      <c r="C17" s="123">
        <v>1</v>
      </c>
      <c r="D17" s="124">
        <v>0</v>
      </c>
      <c r="E17" s="125">
        <v>0</v>
      </c>
      <c r="F17" s="126">
        <v>0</v>
      </c>
      <c r="G17" s="127">
        <v>1</v>
      </c>
      <c r="H17" s="128">
        <v>0</v>
      </c>
      <c r="I17" s="129">
        <v>0</v>
      </c>
      <c r="J17" s="124">
        <v>1</v>
      </c>
      <c r="K17" s="125">
        <v>0</v>
      </c>
      <c r="L17" s="126">
        <v>0</v>
      </c>
      <c r="M17" s="127">
        <v>1</v>
      </c>
      <c r="N17" s="128">
        <v>0</v>
      </c>
      <c r="O17" s="129">
        <v>0</v>
      </c>
      <c r="P17" s="124">
        <v>0</v>
      </c>
      <c r="Q17" s="125">
        <v>0</v>
      </c>
      <c r="R17" s="126">
        <v>1</v>
      </c>
      <c r="S17" s="127">
        <v>0</v>
      </c>
      <c r="T17" s="128">
        <v>0</v>
      </c>
      <c r="U17" s="123">
        <v>1</v>
      </c>
      <c r="V17" s="124">
        <v>0</v>
      </c>
      <c r="W17" s="125">
        <v>0</v>
      </c>
      <c r="X17" s="126">
        <v>0</v>
      </c>
      <c r="Y17" s="127">
        <v>1</v>
      </c>
      <c r="Z17" s="128">
        <v>0</v>
      </c>
      <c r="AA17" s="129">
        <v>0</v>
      </c>
      <c r="AB17" s="124">
        <v>1</v>
      </c>
      <c r="AC17" s="125">
        <v>0</v>
      </c>
      <c r="AD17" s="126">
        <v>0</v>
      </c>
      <c r="AE17" s="127">
        <v>1</v>
      </c>
      <c r="AF17" s="128">
        <v>0</v>
      </c>
      <c r="AG17" s="129">
        <v>0</v>
      </c>
      <c r="AH17" s="124">
        <v>0</v>
      </c>
      <c r="AI17" s="125">
        <v>0</v>
      </c>
      <c r="AJ17" s="126">
        <v>1</v>
      </c>
      <c r="AK17" s="127">
        <v>0</v>
      </c>
      <c r="AL17" s="128">
        <v>0</v>
      </c>
      <c r="AM17" s="123">
        <v>1</v>
      </c>
      <c r="AN17" s="124">
        <v>0</v>
      </c>
      <c r="AO17" s="125">
        <v>0</v>
      </c>
      <c r="AP17" s="126">
        <v>0</v>
      </c>
      <c r="AQ17" s="127">
        <v>1</v>
      </c>
      <c r="AR17" s="128">
        <v>0</v>
      </c>
      <c r="AS17" s="129">
        <v>0</v>
      </c>
      <c r="AT17" s="124">
        <v>1</v>
      </c>
      <c r="AU17" s="125">
        <v>0</v>
      </c>
      <c r="AV17" s="126">
        <v>0</v>
      </c>
      <c r="AW17" s="127">
        <v>1</v>
      </c>
      <c r="AX17" s="128">
        <v>0</v>
      </c>
      <c r="AY17" s="129">
        <v>0</v>
      </c>
      <c r="AZ17" s="124">
        <v>0</v>
      </c>
      <c r="BA17" s="125">
        <v>0</v>
      </c>
      <c r="BB17" s="126">
        <v>1</v>
      </c>
      <c r="BC17" s="127">
        <v>0</v>
      </c>
      <c r="BD17" s="128">
        <v>0</v>
      </c>
      <c r="BE17" s="123">
        <v>1</v>
      </c>
      <c r="BF17" s="124">
        <v>0</v>
      </c>
      <c r="BG17" s="125">
        <v>0</v>
      </c>
      <c r="BH17" s="126">
        <v>0</v>
      </c>
      <c r="BI17" s="127">
        <v>1</v>
      </c>
      <c r="BJ17" s="128">
        <v>0</v>
      </c>
      <c r="BK17" s="129">
        <v>0</v>
      </c>
      <c r="BL17" s="124">
        <v>1</v>
      </c>
      <c r="BM17" s="125">
        <v>0</v>
      </c>
      <c r="BN17" s="126">
        <v>0</v>
      </c>
      <c r="BO17" s="127">
        <v>1</v>
      </c>
      <c r="BP17" s="128">
        <v>0</v>
      </c>
      <c r="BQ17" s="129">
        <v>0</v>
      </c>
      <c r="BR17" s="124">
        <v>0</v>
      </c>
      <c r="BS17" s="125">
        <v>0</v>
      </c>
      <c r="BT17" s="126">
        <v>1</v>
      </c>
      <c r="BU17" s="127">
        <v>0</v>
      </c>
      <c r="BV17" s="128">
        <v>0</v>
      </c>
      <c r="BW17" s="123">
        <v>1</v>
      </c>
      <c r="BX17" s="124">
        <v>0</v>
      </c>
      <c r="BY17" s="125">
        <v>0</v>
      </c>
      <c r="BZ17" s="126">
        <v>0</v>
      </c>
      <c r="CA17" s="127">
        <v>1</v>
      </c>
      <c r="CB17" s="128">
        <v>0</v>
      </c>
      <c r="CC17" s="129">
        <v>0</v>
      </c>
      <c r="CD17" s="124">
        <v>1</v>
      </c>
      <c r="CE17" s="125">
        <v>0</v>
      </c>
      <c r="CF17" s="126">
        <v>0</v>
      </c>
      <c r="CG17" s="127">
        <v>1</v>
      </c>
      <c r="CH17" s="128">
        <v>0</v>
      </c>
      <c r="CI17" s="129">
        <v>0</v>
      </c>
      <c r="CJ17" s="124">
        <v>0</v>
      </c>
      <c r="CK17" s="125">
        <v>0</v>
      </c>
      <c r="CL17" s="126">
        <v>1</v>
      </c>
      <c r="CM17" s="127">
        <v>0</v>
      </c>
      <c r="CN17" s="128">
        <v>0</v>
      </c>
      <c r="CO17" s="88"/>
      <c r="CP17" s="23"/>
      <c r="CQ17" s="31"/>
      <c r="CR17" s="24"/>
      <c r="CS17" s="24"/>
      <c r="CT17" s="25"/>
      <c r="CU17" s="78"/>
      <c r="CV17" s="100"/>
    </row>
    <row r="18" spans="1:188" ht="47.25" customHeight="1" thickBot="1">
      <c r="A18" s="153"/>
      <c r="B18" s="201" t="s">
        <v>4</v>
      </c>
      <c r="C18" s="116">
        <v>0</v>
      </c>
      <c r="D18" s="117">
        <f t="shared" ref="D18" si="269">SUM(D17)</f>
        <v>0</v>
      </c>
      <c r="E18" s="118">
        <f t="shared" ref="E18" si="270">SUM(E17)</f>
        <v>0</v>
      </c>
      <c r="F18" s="119">
        <f t="shared" ref="F18" si="271">SUM(F17)</f>
        <v>0</v>
      </c>
      <c r="G18" s="120">
        <v>0</v>
      </c>
      <c r="H18" s="121">
        <f t="shared" ref="H18" si="272">SUM(H17)</f>
        <v>0</v>
      </c>
      <c r="I18" s="122">
        <f t="shared" ref="I18" si="273">SUM(I17)</f>
        <v>0</v>
      </c>
      <c r="J18" s="117">
        <v>0</v>
      </c>
      <c r="K18" s="118">
        <f t="shared" ref="K18" si="274">SUM(K17)</f>
        <v>0</v>
      </c>
      <c r="L18" s="119">
        <f t="shared" ref="L18" si="275">SUM(L17)</f>
        <v>0</v>
      </c>
      <c r="M18" s="120">
        <v>0</v>
      </c>
      <c r="N18" s="121">
        <f t="shared" ref="N18" si="276">SUM(N17)</f>
        <v>0</v>
      </c>
      <c r="O18" s="122">
        <f t="shared" ref="O18" si="277">SUM(O17)</f>
        <v>0</v>
      </c>
      <c r="P18" s="117">
        <f t="shared" ref="P18" si="278">SUM(P17)</f>
        <v>0</v>
      </c>
      <c r="Q18" s="118">
        <f t="shared" ref="Q18" si="279">SUM(Q17)</f>
        <v>0</v>
      </c>
      <c r="R18" s="119">
        <v>0</v>
      </c>
      <c r="S18" s="120">
        <f t="shared" ref="S18" si="280">SUM(S17)</f>
        <v>0</v>
      </c>
      <c r="T18" s="121">
        <f t="shared" ref="T18" si="281">SUM(T17)</f>
        <v>0</v>
      </c>
      <c r="U18" s="116">
        <v>0</v>
      </c>
      <c r="V18" s="117">
        <f t="shared" ref="V18" si="282">SUM(V17)</f>
        <v>0</v>
      </c>
      <c r="W18" s="118">
        <f t="shared" ref="W18" si="283">SUM(W17)</f>
        <v>0</v>
      </c>
      <c r="X18" s="119">
        <f t="shared" ref="X18" si="284">SUM(X17)</f>
        <v>0</v>
      </c>
      <c r="Y18" s="120">
        <v>0</v>
      </c>
      <c r="Z18" s="121">
        <f t="shared" ref="Z18" si="285">SUM(Z17)</f>
        <v>0</v>
      </c>
      <c r="AA18" s="122">
        <f t="shared" ref="AA18" si="286">SUM(AA17)</f>
        <v>0</v>
      </c>
      <c r="AB18" s="117">
        <v>0</v>
      </c>
      <c r="AC18" s="118">
        <f t="shared" ref="AC18" si="287">SUM(AC17)</f>
        <v>0</v>
      </c>
      <c r="AD18" s="119">
        <f t="shared" ref="AD18" si="288">SUM(AD17)</f>
        <v>0</v>
      </c>
      <c r="AE18" s="120">
        <v>0</v>
      </c>
      <c r="AF18" s="121">
        <f t="shared" ref="AF18" si="289">SUM(AF17)</f>
        <v>0</v>
      </c>
      <c r="AG18" s="122">
        <f t="shared" ref="AG18" si="290">SUM(AG17)</f>
        <v>0</v>
      </c>
      <c r="AH18" s="117">
        <f t="shared" ref="AH18" si="291">SUM(AH17)</f>
        <v>0</v>
      </c>
      <c r="AI18" s="118">
        <f t="shared" ref="AI18" si="292">SUM(AI17)</f>
        <v>0</v>
      </c>
      <c r="AJ18" s="119">
        <v>0</v>
      </c>
      <c r="AK18" s="120">
        <f t="shared" ref="AK18" si="293">SUM(AK17)</f>
        <v>0</v>
      </c>
      <c r="AL18" s="121">
        <f t="shared" ref="AL18" si="294">SUM(AL17)</f>
        <v>0</v>
      </c>
      <c r="AM18" s="116">
        <v>0</v>
      </c>
      <c r="AN18" s="117">
        <f t="shared" ref="AN18" si="295">SUM(AN17)</f>
        <v>0</v>
      </c>
      <c r="AO18" s="118">
        <f t="shared" ref="AO18" si="296">SUM(AO17)</f>
        <v>0</v>
      </c>
      <c r="AP18" s="119">
        <f t="shared" ref="AP18" si="297">SUM(AP17)</f>
        <v>0</v>
      </c>
      <c r="AQ18" s="120">
        <v>0</v>
      </c>
      <c r="AR18" s="121">
        <f t="shared" ref="AR18" si="298">SUM(AR17)</f>
        <v>0</v>
      </c>
      <c r="AS18" s="122">
        <f t="shared" ref="AS18" si="299">SUM(AS17)</f>
        <v>0</v>
      </c>
      <c r="AT18" s="117">
        <v>0</v>
      </c>
      <c r="AU18" s="118">
        <f t="shared" ref="AU18" si="300">SUM(AU17)</f>
        <v>0</v>
      </c>
      <c r="AV18" s="119">
        <f t="shared" ref="AV18" si="301">SUM(AV17)</f>
        <v>0</v>
      </c>
      <c r="AW18" s="120">
        <v>0</v>
      </c>
      <c r="AX18" s="121">
        <f t="shared" ref="AX18" si="302">SUM(AX17)</f>
        <v>0</v>
      </c>
      <c r="AY18" s="122">
        <f t="shared" ref="AY18" si="303">SUM(AY17)</f>
        <v>0</v>
      </c>
      <c r="AZ18" s="117">
        <f t="shared" ref="AZ18" si="304">SUM(AZ17)</f>
        <v>0</v>
      </c>
      <c r="BA18" s="118">
        <f t="shared" ref="BA18" si="305">SUM(BA17)</f>
        <v>0</v>
      </c>
      <c r="BB18" s="119">
        <v>0</v>
      </c>
      <c r="BC18" s="120">
        <f t="shared" ref="BC18" si="306">SUM(BC17)</f>
        <v>0</v>
      </c>
      <c r="BD18" s="121">
        <f t="shared" ref="BD18" si="307">SUM(BD17)</f>
        <v>0</v>
      </c>
      <c r="BE18" s="116">
        <v>0</v>
      </c>
      <c r="BF18" s="117">
        <f t="shared" ref="BF18" si="308">SUM(BF17)</f>
        <v>0</v>
      </c>
      <c r="BG18" s="118">
        <f t="shared" ref="BG18" si="309">SUM(BG17)</f>
        <v>0</v>
      </c>
      <c r="BH18" s="119">
        <f t="shared" ref="BH18" si="310">SUM(BH17)</f>
        <v>0</v>
      </c>
      <c r="BI18" s="120">
        <v>0</v>
      </c>
      <c r="BJ18" s="121">
        <f t="shared" ref="BJ18" si="311">SUM(BJ17)</f>
        <v>0</v>
      </c>
      <c r="BK18" s="122">
        <f t="shared" ref="BK18" si="312">SUM(BK17)</f>
        <v>0</v>
      </c>
      <c r="BL18" s="117">
        <v>0</v>
      </c>
      <c r="BM18" s="118">
        <f t="shared" ref="BM18" si="313">SUM(BM17)</f>
        <v>0</v>
      </c>
      <c r="BN18" s="119">
        <f t="shared" ref="BN18" si="314">SUM(BN17)</f>
        <v>0</v>
      </c>
      <c r="BO18" s="120">
        <v>0</v>
      </c>
      <c r="BP18" s="121">
        <f t="shared" ref="BP18" si="315">SUM(BP17)</f>
        <v>0</v>
      </c>
      <c r="BQ18" s="122">
        <f t="shared" ref="BQ18" si="316">SUM(BQ17)</f>
        <v>0</v>
      </c>
      <c r="BR18" s="117">
        <f t="shared" ref="BR18" si="317">SUM(BR17)</f>
        <v>0</v>
      </c>
      <c r="BS18" s="118">
        <f t="shared" ref="BS18" si="318">SUM(BS17)</f>
        <v>0</v>
      </c>
      <c r="BT18" s="119">
        <v>0</v>
      </c>
      <c r="BU18" s="120">
        <f t="shared" ref="BU18" si="319">SUM(BU17)</f>
        <v>0</v>
      </c>
      <c r="BV18" s="121">
        <f t="shared" ref="BV18" si="320">SUM(BV17)</f>
        <v>0</v>
      </c>
      <c r="BW18" s="116">
        <v>0</v>
      </c>
      <c r="BX18" s="117">
        <f t="shared" ref="BX18:CN18" si="321">SUM(BX17)</f>
        <v>0</v>
      </c>
      <c r="BY18" s="118">
        <f t="shared" si="321"/>
        <v>0</v>
      </c>
      <c r="BZ18" s="119">
        <f t="shared" si="321"/>
        <v>0</v>
      </c>
      <c r="CA18" s="120">
        <v>0</v>
      </c>
      <c r="CB18" s="121">
        <f t="shared" si="321"/>
        <v>0</v>
      </c>
      <c r="CC18" s="122">
        <f t="shared" si="321"/>
        <v>0</v>
      </c>
      <c r="CD18" s="117">
        <v>0</v>
      </c>
      <c r="CE18" s="118">
        <f t="shared" si="321"/>
        <v>0</v>
      </c>
      <c r="CF18" s="119">
        <f t="shared" si="321"/>
        <v>0</v>
      </c>
      <c r="CG18" s="120">
        <v>0</v>
      </c>
      <c r="CH18" s="121">
        <f t="shared" si="321"/>
        <v>0</v>
      </c>
      <c r="CI18" s="122">
        <f t="shared" si="321"/>
        <v>0</v>
      </c>
      <c r="CJ18" s="117">
        <f t="shared" si="321"/>
        <v>0</v>
      </c>
      <c r="CK18" s="118">
        <f t="shared" si="321"/>
        <v>0</v>
      </c>
      <c r="CL18" s="119">
        <v>0</v>
      </c>
      <c r="CM18" s="120">
        <f t="shared" si="321"/>
        <v>0</v>
      </c>
      <c r="CN18" s="121">
        <f t="shared" si="321"/>
        <v>0</v>
      </c>
      <c r="CO18" s="89">
        <f>BW18+BZ18+CC18+CF18+CI18+CL18</f>
        <v>0</v>
      </c>
      <c r="CP18" s="32">
        <f>CO18*100/CU4</f>
        <v>0</v>
      </c>
      <c r="CQ18" s="27">
        <f>BX18+CA18+CD18+CG18+CJ18+CM18</f>
        <v>0</v>
      </c>
      <c r="CR18" s="43">
        <f>CQ18*100/CU4</f>
        <v>0</v>
      </c>
      <c r="CS18" s="29">
        <f>BY18+CB18+CE18+CH18+CK18+CN18</f>
        <v>0</v>
      </c>
      <c r="CT18" s="33">
        <f>CS18*100/CU4</f>
        <v>0</v>
      </c>
      <c r="CU18" s="78"/>
      <c r="CV18" s="100"/>
    </row>
    <row r="19" spans="1:188" s="51" customFormat="1" ht="59.25" customHeight="1" thickBot="1">
      <c r="A19" s="80"/>
      <c r="B19" s="63" t="s">
        <v>26</v>
      </c>
      <c r="C19" s="44"/>
      <c r="D19" s="45"/>
      <c r="E19" s="46"/>
      <c r="F19" s="44"/>
      <c r="G19" s="45"/>
      <c r="H19" s="46"/>
      <c r="I19" s="44"/>
      <c r="J19" s="45"/>
      <c r="K19" s="46"/>
      <c r="L19" s="44"/>
      <c r="M19" s="45"/>
      <c r="N19" s="46"/>
      <c r="O19" s="44"/>
      <c r="P19" s="45"/>
      <c r="Q19" s="46"/>
      <c r="R19" s="44"/>
      <c r="S19" s="45"/>
      <c r="T19" s="46"/>
      <c r="U19" s="44"/>
      <c r="V19" s="45"/>
      <c r="W19" s="46"/>
      <c r="X19" s="44"/>
      <c r="Y19" s="45"/>
      <c r="Z19" s="46"/>
      <c r="AA19" s="44"/>
      <c r="AB19" s="45"/>
      <c r="AC19" s="46"/>
      <c r="AD19" s="44"/>
      <c r="AE19" s="45"/>
      <c r="AF19" s="46"/>
      <c r="AG19" s="44"/>
      <c r="AH19" s="45"/>
      <c r="AI19" s="46"/>
      <c r="AJ19" s="44"/>
      <c r="AK19" s="45"/>
      <c r="AL19" s="46"/>
      <c r="AM19" s="44"/>
      <c r="AN19" s="45"/>
      <c r="AO19" s="46"/>
      <c r="AP19" s="44"/>
      <c r="AQ19" s="45"/>
      <c r="AR19" s="46"/>
      <c r="AS19" s="44"/>
      <c r="AT19" s="45"/>
      <c r="AU19" s="46"/>
      <c r="AV19" s="44"/>
      <c r="AW19" s="45"/>
      <c r="AX19" s="46"/>
      <c r="AY19" s="44"/>
      <c r="AZ19" s="45"/>
      <c r="BA19" s="46"/>
      <c r="BB19" s="44"/>
      <c r="BC19" s="45"/>
      <c r="BD19" s="46"/>
      <c r="BE19" s="44"/>
      <c r="BF19" s="45"/>
      <c r="BG19" s="46"/>
      <c r="BH19" s="44"/>
      <c r="BI19" s="45"/>
      <c r="BJ19" s="46"/>
      <c r="BK19" s="44"/>
      <c r="BL19" s="45"/>
      <c r="BM19" s="46"/>
      <c r="BN19" s="44"/>
      <c r="BO19" s="45"/>
      <c r="BP19" s="46"/>
      <c r="BQ19" s="44"/>
      <c r="BR19" s="45"/>
      <c r="BS19" s="46"/>
      <c r="BT19" s="44"/>
      <c r="BU19" s="45"/>
      <c r="BV19" s="46"/>
      <c r="BW19" s="44"/>
      <c r="BX19" s="45"/>
      <c r="BY19" s="46"/>
      <c r="BZ19" s="44"/>
      <c r="CA19" s="45"/>
      <c r="CB19" s="46"/>
      <c r="CC19" s="44"/>
      <c r="CD19" s="45"/>
      <c r="CE19" s="46"/>
      <c r="CF19" s="44"/>
      <c r="CG19" s="45"/>
      <c r="CH19" s="46"/>
      <c r="CI19" s="44"/>
      <c r="CJ19" s="45"/>
      <c r="CK19" s="46"/>
      <c r="CL19" s="44"/>
      <c r="CM19" s="45"/>
      <c r="CN19" s="46"/>
      <c r="CO19" s="91">
        <f>AVERAGE(CO10:CO18)</f>
        <v>0</v>
      </c>
      <c r="CP19" s="47">
        <f>CO19*100/CU4</f>
        <v>0</v>
      </c>
      <c r="CQ19" s="48">
        <f>AVERAGE(CQ10:CQ18)</f>
        <v>0</v>
      </c>
      <c r="CR19" s="49">
        <f>CQ19*100/CU4</f>
        <v>0</v>
      </c>
      <c r="CS19" s="50">
        <f>AVERAGE(CS10:CS18)</f>
        <v>0</v>
      </c>
      <c r="CT19" s="92">
        <f>CS19*100/CU4</f>
        <v>0</v>
      </c>
      <c r="CU19" s="97"/>
      <c r="CV19" s="100"/>
      <c r="CW19" s="100"/>
      <c r="CX19" s="100"/>
      <c r="CY19" s="100"/>
      <c r="CZ19" s="100"/>
      <c r="DA19" s="100"/>
      <c r="DB19" s="100"/>
      <c r="DC19" s="100"/>
      <c r="DD19" s="100"/>
      <c r="DE19" s="100"/>
      <c r="DF19" s="100"/>
      <c r="DG19" s="100"/>
      <c r="DH19" s="100"/>
      <c r="DI19" s="100"/>
      <c r="DJ19" s="100"/>
      <c r="DK19" s="100"/>
      <c r="DL19" s="100"/>
      <c r="DM19" s="100"/>
      <c r="DN19" s="100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  <c r="EY19" s="75"/>
      <c r="EZ19" s="75"/>
      <c r="FA19" s="75"/>
      <c r="FB19" s="75"/>
      <c r="FC19" s="75"/>
      <c r="FD19" s="75"/>
      <c r="FE19" s="75"/>
      <c r="FF19" s="75"/>
      <c r="FG19" s="75"/>
      <c r="FH19" s="75"/>
      <c r="FI19" s="75"/>
      <c r="FJ19" s="75"/>
      <c r="FK19" s="75"/>
      <c r="FL19" s="75"/>
      <c r="FM19" s="75"/>
      <c r="FN19" s="75"/>
      <c r="FO19" s="75"/>
      <c r="FP19" s="75"/>
      <c r="FQ19" s="75"/>
      <c r="FR19" s="75"/>
      <c r="FS19" s="75"/>
      <c r="FT19" s="75"/>
      <c r="FU19" s="75"/>
      <c r="FV19" s="75"/>
      <c r="FW19" s="75"/>
      <c r="FX19" s="75"/>
      <c r="FY19" s="75"/>
      <c r="FZ19" s="75"/>
      <c r="GA19" s="75"/>
      <c r="GB19" s="75"/>
      <c r="GC19" s="75"/>
      <c r="GD19" s="75"/>
      <c r="GE19" s="75"/>
      <c r="GF19" s="138"/>
    </row>
    <row r="20" spans="1:188" ht="43.5" customHeight="1">
      <c r="A20" s="163" t="s">
        <v>10</v>
      </c>
      <c r="B20" s="199" t="s">
        <v>5</v>
      </c>
      <c r="C20" s="109">
        <v>0</v>
      </c>
      <c r="D20" s="110">
        <v>0</v>
      </c>
      <c r="E20" s="111">
        <v>0</v>
      </c>
      <c r="F20" s="112">
        <v>0</v>
      </c>
      <c r="G20" s="113">
        <v>0</v>
      </c>
      <c r="H20" s="114">
        <v>0</v>
      </c>
      <c r="I20" s="115">
        <v>0</v>
      </c>
      <c r="J20" s="110">
        <v>0</v>
      </c>
      <c r="K20" s="111">
        <v>0</v>
      </c>
      <c r="L20" s="112">
        <v>0</v>
      </c>
      <c r="M20" s="113">
        <v>0</v>
      </c>
      <c r="N20" s="114">
        <v>0</v>
      </c>
      <c r="O20" s="115">
        <v>0</v>
      </c>
      <c r="P20" s="110">
        <v>0</v>
      </c>
      <c r="Q20" s="111">
        <v>0</v>
      </c>
      <c r="R20" s="112">
        <v>0</v>
      </c>
      <c r="S20" s="113">
        <v>0</v>
      </c>
      <c r="T20" s="114">
        <v>0</v>
      </c>
      <c r="U20" s="109">
        <v>0</v>
      </c>
      <c r="V20" s="110">
        <v>0</v>
      </c>
      <c r="W20" s="111">
        <v>0</v>
      </c>
      <c r="X20" s="112">
        <v>0</v>
      </c>
      <c r="Y20" s="113">
        <v>0</v>
      </c>
      <c r="Z20" s="114">
        <v>0</v>
      </c>
      <c r="AA20" s="115">
        <v>0</v>
      </c>
      <c r="AB20" s="110">
        <v>0</v>
      </c>
      <c r="AC20" s="111">
        <v>0</v>
      </c>
      <c r="AD20" s="112">
        <v>0</v>
      </c>
      <c r="AE20" s="113">
        <v>0</v>
      </c>
      <c r="AF20" s="114">
        <v>0</v>
      </c>
      <c r="AG20" s="115">
        <v>0</v>
      </c>
      <c r="AH20" s="110">
        <v>0</v>
      </c>
      <c r="AI20" s="111">
        <v>0</v>
      </c>
      <c r="AJ20" s="112">
        <v>0</v>
      </c>
      <c r="AK20" s="113">
        <v>0</v>
      </c>
      <c r="AL20" s="114">
        <v>0</v>
      </c>
      <c r="AM20" s="109">
        <v>0</v>
      </c>
      <c r="AN20" s="110">
        <v>0</v>
      </c>
      <c r="AO20" s="111">
        <v>0</v>
      </c>
      <c r="AP20" s="112">
        <v>0</v>
      </c>
      <c r="AQ20" s="113">
        <v>0</v>
      </c>
      <c r="AR20" s="114">
        <v>0</v>
      </c>
      <c r="AS20" s="115">
        <v>0</v>
      </c>
      <c r="AT20" s="110">
        <v>0</v>
      </c>
      <c r="AU20" s="111">
        <v>0</v>
      </c>
      <c r="AV20" s="112">
        <v>0</v>
      </c>
      <c r="AW20" s="113">
        <v>0</v>
      </c>
      <c r="AX20" s="114">
        <v>0</v>
      </c>
      <c r="AY20" s="115">
        <v>0</v>
      </c>
      <c r="AZ20" s="110">
        <v>0</v>
      </c>
      <c r="BA20" s="111">
        <v>0</v>
      </c>
      <c r="BB20" s="112">
        <v>0</v>
      </c>
      <c r="BC20" s="113">
        <v>0</v>
      </c>
      <c r="BD20" s="114">
        <v>0</v>
      </c>
      <c r="BE20" s="109">
        <v>0</v>
      </c>
      <c r="BF20" s="110">
        <v>0</v>
      </c>
      <c r="BG20" s="111">
        <v>0</v>
      </c>
      <c r="BH20" s="112">
        <v>0</v>
      </c>
      <c r="BI20" s="113">
        <v>0</v>
      </c>
      <c r="BJ20" s="114">
        <v>0</v>
      </c>
      <c r="BK20" s="115">
        <v>0</v>
      </c>
      <c r="BL20" s="110">
        <v>0</v>
      </c>
      <c r="BM20" s="111">
        <v>0</v>
      </c>
      <c r="BN20" s="112">
        <v>0</v>
      </c>
      <c r="BO20" s="113">
        <v>0</v>
      </c>
      <c r="BP20" s="114">
        <v>0</v>
      </c>
      <c r="BQ20" s="115">
        <v>0</v>
      </c>
      <c r="BR20" s="110">
        <v>0</v>
      </c>
      <c r="BS20" s="111">
        <v>0</v>
      </c>
      <c r="BT20" s="112">
        <v>0</v>
      </c>
      <c r="BU20" s="113">
        <v>0</v>
      </c>
      <c r="BV20" s="114">
        <v>0</v>
      </c>
      <c r="BW20" s="109">
        <v>0</v>
      </c>
      <c r="BX20" s="110">
        <v>0</v>
      </c>
      <c r="BY20" s="111">
        <v>0</v>
      </c>
      <c r="BZ20" s="112">
        <v>0</v>
      </c>
      <c r="CA20" s="113">
        <v>0</v>
      </c>
      <c r="CB20" s="114">
        <v>0</v>
      </c>
      <c r="CC20" s="115">
        <v>0</v>
      </c>
      <c r="CD20" s="110">
        <v>0</v>
      </c>
      <c r="CE20" s="111">
        <v>0</v>
      </c>
      <c r="CF20" s="112">
        <v>0</v>
      </c>
      <c r="CG20" s="113">
        <v>0</v>
      </c>
      <c r="CH20" s="114">
        <v>0</v>
      </c>
      <c r="CI20" s="115">
        <v>0</v>
      </c>
      <c r="CJ20" s="110">
        <v>0</v>
      </c>
      <c r="CK20" s="111">
        <v>0</v>
      </c>
      <c r="CL20" s="112">
        <v>0</v>
      </c>
      <c r="CM20" s="113">
        <v>0</v>
      </c>
      <c r="CN20" s="114">
        <v>0</v>
      </c>
      <c r="CO20" s="93">
        <f>BW20+BZ20+CC20+CF20+CI20</f>
        <v>0</v>
      </c>
      <c r="CP20" s="52">
        <f>CO20*100/CU4</f>
        <v>0</v>
      </c>
      <c r="CQ20" s="53">
        <f>BX20+CA20+CD20+CG20+CJ20+CM20</f>
        <v>0</v>
      </c>
      <c r="CR20" s="54">
        <f>CQ20*100/CU4</f>
        <v>0</v>
      </c>
      <c r="CS20" s="55">
        <f>BY20+CB20+CE20+CH20+CK20+CN20</f>
        <v>0</v>
      </c>
      <c r="CT20" s="94">
        <f>CS20*100/CU4</f>
        <v>0</v>
      </c>
      <c r="CU20" s="78"/>
      <c r="CV20" s="100"/>
    </row>
    <row r="21" spans="1:188" ht="63" customHeight="1">
      <c r="A21" s="164"/>
      <c r="B21" s="202" t="s">
        <v>6</v>
      </c>
      <c r="C21" s="109">
        <v>0</v>
      </c>
      <c r="D21" s="110">
        <v>0</v>
      </c>
      <c r="E21" s="111">
        <v>0</v>
      </c>
      <c r="F21" s="112">
        <v>0</v>
      </c>
      <c r="G21" s="113">
        <v>0</v>
      </c>
      <c r="H21" s="114">
        <v>0</v>
      </c>
      <c r="I21" s="115">
        <v>0</v>
      </c>
      <c r="J21" s="110">
        <v>0</v>
      </c>
      <c r="K21" s="111">
        <v>0</v>
      </c>
      <c r="L21" s="112">
        <v>0</v>
      </c>
      <c r="M21" s="113">
        <v>0</v>
      </c>
      <c r="N21" s="114">
        <v>0</v>
      </c>
      <c r="O21" s="115">
        <v>0</v>
      </c>
      <c r="P21" s="110">
        <v>0</v>
      </c>
      <c r="Q21" s="111">
        <v>0</v>
      </c>
      <c r="R21" s="112">
        <v>0</v>
      </c>
      <c r="S21" s="113">
        <v>0</v>
      </c>
      <c r="T21" s="114">
        <v>0</v>
      </c>
      <c r="U21" s="109">
        <v>0</v>
      </c>
      <c r="V21" s="110">
        <v>0</v>
      </c>
      <c r="W21" s="111">
        <v>0</v>
      </c>
      <c r="X21" s="112">
        <v>0</v>
      </c>
      <c r="Y21" s="113">
        <v>0</v>
      </c>
      <c r="Z21" s="114">
        <v>0</v>
      </c>
      <c r="AA21" s="115">
        <v>0</v>
      </c>
      <c r="AB21" s="110">
        <v>0</v>
      </c>
      <c r="AC21" s="111">
        <v>0</v>
      </c>
      <c r="AD21" s="112">
        <v>0</v>
      </c>
      <c r="AE21" s="113">
        <v>0</v>
      </c>
      <c r="AF21" s="114">
        <v>0</v>
      </c>
      <c r="AG21" s="115">
        <v>0</v>
      </c>
      <c r="AH21" s="110">
        <v>0</v>
      </c>
      <c r="AI21" s="111">
        <v>0</v>
      </c>
      <c r="AJ21" s="112">
        <v>0</v>
      </c>
      <c r="AK21" s="113">
        <v>0</v>
      </c>
      <c r="AL21" s="114">
        <v>0</v>
      </c>
      <c r="AM21" s="109">
        <v>0</v>
      </c>
      <c r="AN21" s="110">
        <v>0</v>
      </c>
      <c r="AO21" s="111">
        <v>0</v>
      </c>
      <c r="AP21" s="112">
        <v>0</v>
      </c>
      <c r="AQ21" s="113">
        <v>0</v>
      </c>
      <c r="AR21" s="114">
        <v>0</v>
      </c>
      <c r="AS21" s="115">
        <v>0</v>
      </c>
      <c r="AT21" s="110">
        <v>0</v>
      </c>
      <c r="AU21" s="111">
        <v>0</v>
      </c>
      <c r="AV21" s="112">
        <v>0</v>
      </c>
      <c r="AW21" s="113">
        <v>0</v>
      </c>
      <c r="AX21" s="114">
        <v>0</v>
      </c>
      <c r="AY21" s="115">
        <v>0</v>
      </c>
      <c r="AZ21" s="110">
        <v>0</v>
      </c>
      <c r="BA21" s="111">
        <v>0</v>
      </c>
      <c r="BB21" s="112">
        <v>0</v>
      </c>
      <c r="BC21" s="113">
        <v>0</v>
      </c>
      <c r="BD21" s="114">
        <v>0</v>
      </c>
      <c r="BE21" s="109">
        <v>0</v>
      </c>
      <c r="BF21" s="110">
        <v>0</v>
      </c>
      <c r="BG21" s="111">
        <v>0</v>
      </c>
      <c r="BH21" s="112">
        <v>0</v>
      </c>
      <c r="BI21" s="113">
        <v>0</v>
      </c>
      <c r="BJ21" s="114">
        <v>0</v>
      </c>
      <c r="BK21" s="115">
        <v>0</v>
      </c>
      <c r="BL21" s="110">
        <v>0</v>
      </c>
      <c r="BM21" s="111">
        <v>0</v>
      </c>
      <c r="BN21" s="112">
        <v>0</v>
      </c>
      <c r="BO21" s="113">
        <v>0</v>
      </c>
      <c r="BP21" s="114">
        <v>0</v>
      </c>
      <c r="BQ21" s="115">
        <v>0</v>
      </c>
      <c r="BR21" s="110">
        <v>0</v>
      </c>
      <c r="BS21" s="111">
        <v>0</v>
      </c>
      <c r="BT21" s="112">
        <v>0</v>
      </c>
      <c r="BU21" s="113">
        <v>0</v>
      </c>
      <c r="BV21" s="114">
        <v>0</v>
      </c>
      <c r="BW21" s="109">
        <v>0</v>
      </c>
      <c r="BX21" s="110">
        <v>0</v>
      </c>
      <c r="BY21" s="111">
        <v>0</v>
      </c>
      <c r="BZ21" s="112">
        <v>0</v>
      </c>
      <c r="CA21" s="113">
        <v>0</v>
      </c>
      <c r="CB21" s="114">
        <v>0</v>
      </c>
      <c r="CC21" s="115">
        <v>0</v>
      </c>
      <c r="CD21" s="110">
        <v>0</v>
      </c>
      <c r="CE21" s="111">
        <v>0</v>
      </c>
      <c r="CF21" s="112">
        <v>0</v>
      </c>
      <c r="CG21" s="113">
        <v>0</v>
      </c>
      <c r="CH21" s="114">
        <v>0</v>
      </c>
      <c r="CI21" s="115">
        <v>0</v>
      </c>
      <c r="CJ21" s="110">
        <v>0</v>
      </c>
      <c r="CK21" s="111">
        <v>0</v>
      </c>
      <c r="CL21" s="112">
        <v>0</v>
      </c>
      <c r="CM21" s="113">
        <v>0</v>
      </c>
      <c r="CN21" s="114">
        <v>0</v>
      </c>
      <c r="CO21" s="93">
        <f>BW21+BZ21+CC21+CF21+CI21+CL21</f>
        <v>0</v>
      </c>
      <c r="CP21" s="52">
        <f>CO21*100/CU4</f>
        <v>0</v>
      </c>
      <c r="CQ21" s="53">
        <f>BX21+CA21+CD21+CG21+CJ21+CM21</f>
        <v>0</v>
      </c>
      <c r="CR21" s="54">
        <f>CQ21*100/CU4</f>
        <v>0</v>
      </c>
      <c r="CS21" s="55">
        <f>BY21+CB21+CE21+CH21+CK21+CN21</f>
        <v>0</v>
      </c>
      <c r="CT21" s="94">
        <f>CS21*100/CU4</f>
        <v>0</v>
      </c>
      <c r="CU21" s="78"/>
      <c r="CV21" s="100"/>
    </row>
    <row r="22" spans="1:188" ht="60" customHeight="1">
      <c r="A22" s="165"/>
      <c r="B22" s="202" t="s">
        <v>7</v>
      </c>
      <c r="C22" s="109">
        <v>0</v>
      </c>
      <c r="D22" s="110">
        <v>0</v>
      </c>
      <c r="E22" s="111">
        <v>0</v>
      </c>
      <c r="F22" s="112">
        <v>0</v>
      </c>
      <c r="G22" s="113">
        <v>0</v>
      </c>
      <c r="H22" s="114">
        <v>0</v>
      </c>
      <c r="I22" s="115">
        <v>0</v>
      </c>
      <c r="J22" s="110">
        <v>0</v>
      </c>
      <c r="K22" s="111">
        <v>0</v>
      </c>
      <c r="L22" s="112">
        <v>0</v>
      </c>
      <c r="M22" s="113">
        <v>0</v>
      </c>
      <c r="N22" s="114">
        <v>0</v>
      </c>
      <c r="O22" s="115">
        <v>0</v>
      </c>
      <c r="P22" s="110">
        <v>0</v>
      </c>
      <c r="Q22" s="111">
        <v>0</v>
      </c>
      <c r="R22" s="112">
        <v>0</v>
      </c>
      <c r="S22" s="113">
        <v>0</v>
      </c>
      <c r="T22" s="114">
        <v>0</v>
      </c>
      <c r="U22" s="109">
        <v>0</v>
      </c>
      <c r="V22" s="110">
        <v>0</v>
      </c>
      <c r="W22" s="111">
        <v>0</v>
      </c>
      <c r="X22" s="112">
        <v>0</v>
      </c>
      <c r="Y22" s="113">
        <v>0</v>
      </c>
      <c r="Z22" s="114">
        <v>0</v>
      </c>
      <c r="AA22" s="115">
        <v>0</v>
      </c>
      <c r="AB22" s="110">
        <v>0</v>
      </c>
      <c r="AC22" s="111">
        <v>0</v>
      </c>
      <c r="AD22" s="112">
        <v>0</v>
      </c>
      <c r="AE22" s="113">
        <v>0</v>
      </c>
      <c r="AF22" s="114">
        <v>0</v>
      </c>
      <c r="AG22" s="115">
        <v>0</v>
      </c>
      <c r="AH22" s="110">
        <v>0</v>
      </c>
      <c r="AI22" s="111">
        <v>0</v>
      </c>
      <c r="AJ22" s="112">
        <v>0</v>
      </c>
      <c r="AK22" s="113">
        <v>0</v>
      </c>
      <c r="AL22" s="114">
        <v>0</v>
      </c>
      <c r="AM22" s="109">
        <v>0</v>
      </c>
      <c r="AN22" s="110">
        <v>0</v>
      </c>
      <c r="AO22" s="111">
        <v>0</v>
      </c>
      <c r="AP22" s="112">
        <v>0</v>
      </c>
      <c r="AQ22" s="113">
        <v>0</v>
      </c>
      <c r="AR22" s="114">
        <v>0</v>
      </c>
      <c r="AS22" s="115">
        <v>0</v>
      </c>
      <c r="AT22" s="110">
        <v>0</v>
      </c>
      <c r="AU22" s="111">
        <v>0</v>
      </c>
      <c r="AV22" s="112">
        <v>0</v>
      </c>
      <c r="AW22" s="113">
        <v>0</v>
      </c>
      <c r="AX22" s="114">
        <v>0</v>
      </c>
      <c r="AY22" s="115">
        <v>0</v>
      </c>
      <c r="AZ22" s="110">
        <v>0</v>
      </c>
      <c r="BA22" s="111">
        <v>0</v>
      </c>
      <c r="BB22" s="112">
        <v>0</v>
      </c>
      <c r="BC22" s="113">
        <v>0</v>
      </c>
      <c r="BD22" s="114">
        <v>0</v>
      </c>
      <c r="BE22" s="109">
        <v>0</v>
      </c>
      <c r="BF22" s="110">
        <v>0</v>
      </c>
      <c r="BG22" s="111">
        <v>0</v>
      </c>
      <c r="BH22" s="112">
        <v>0</v>
      </c>
      <c r="BI22" s="113">
        <v>0</v>
      </c>
      <c r="BJ22" s="114">
        <v>0</v>
      </c>
      <c r="BK22" s="115">
        <v>0</v>
      </c>
      <c r="BL22" s="110">
        <v>0</v>
      </c>
      <c r="BM22" s="111">
        <v>0</v>
      </c>
      <c r="BN22" s="112">
        <v>0</v>
      </c>
      <c r="BO22" s="113">
        <v>0</v>
      </c>
      <c r="BP22" s="114">
        <v>0</v>
      </c>
      <c r="BQ22" s="115">
        <v>0</v>
      </c>
      <c r="BR22" s="110">
        <v>0</v>
      </c>
      <c r="BS22" s="111">
        <v>0</v>
      </c>
      <c r="BT22" s="112">
        <v>0</v>
      </c>
      <c r="BU22" s="113">
        <v>0</v>
      </c>
      <c r="BV22" s="114">
        <v>0</v>
      </c>
      <c r="BW22" s="109">
        <v>0</v>
      </c>
      <c r="BX22" s="110">
        <v>0</v>
      </c>
      <c r="BY22" s="111">
        <v>0</v>
      </c>
      <c r="BZ22" s="112">
        <v>0</v>
      </c>
      <c r="CA22" s="113">
        <v>0</v>
      </c>
      <c r="CB22" s="114">
        <v>0</v>
      </c>
      <c r="CC22" s="115">
        <v>0</v>
      </c>
      <c r="CD22" s="110">
        <v>0</v>
      </c>
      <c r="CE22" s="111">
        <v>0</v>
      </c>
      <c r="CF22" s="112">
        <v>0</v>
      </c>
      <c r="CG22" s="113">
        <v>0</v>
      </c>
      <c r="CH22" s="114">
        <v>0</v>
      </c>
      <c r="CI22" s="115">
        <v>0</v>
      </c>
      <c r="CJ22" s="110">
        <v>0</v>
      </c>
      <c r="CK22" s="111">
        <v>0</v>
      </c>
      <c r="CL22" s="112">
        <v>0</v>
      </c>
      <c r="CM22" s="113">
        <v>0</v>
      </c>
      <c r="CN22" s="114">
        <v>0</v>
      </c>
      <c r="CO22" s="93">
        <f>BW22+BZ22+CC22+CF22+CI22+CL22</f>
        <v>0</v>
      </c>
      <c r="CP22" s="52">
        <f>CO22*100/CU4</f>
        <v>0</v>
      </c>
      <c r="CQ22" s="53">
        <f>BX22+CA22+CD22+CG22+CJ22+CM22</f>
        <v>0</v>
      </c>
      <c r="CR22" s="54">
        <f>CQ22*100/CU4</f>
        <v>0</v>
      </c>
      <c r="CS22" s="55">
        <f>BY22+CB22+CE22+CH22+CK22+CN22</f>
        <v>0</v>
      </c>
      <c r="CT22" s="94">
        <f>CS22*100/CU4</f>
        <v>0</v>
      </c>
      <c r="CU22" s="78"/>
      <c r="CV22" s="100"/>
    </row>
    <row r="23" spans="1:188" s="51" customFormat="1" ht="58.5" customHeight="1" thickBot="1">
      <c r="A23" s="81"/>
      <c r="B23" s="82" t="s">
        <v>27</v>
      </c>
      <c r="C23" s="56"/>
      <c r="D23" s="57"/>
      <c r="E23" s="58"/>
      <c r="F23" s="56"/>
      <c r="G23" s="57"/>
      <c r="H23" s="58"/>
      <c r="I23" s="56"/>
      <c r="J23" s="57"/>
      <c r="K23" s="58"/>
      <c r="L23" s="56"/>
      <c r="M23" s="57"/>
      <c r="N23" s="58"/>
      <c r="O23" s="56"/>
      <c r="P23" s="57"/>
      <c r="Q23" s="58"/>
      <c r="R23" s="56"/>
      <c r="S23" s="57"/>
      <c r="T23" s="58"/>
      <c r="U23" s="56"/>
      <c r="V23" s="57"/>
      <c r="W23" s="58"/>
      <c r="X23" s="56"/>
      <c r="Y23" s="57"/>
      <c r="Z23" s="58"/>
      <c r="AA23" s="56"/>
      <c r="AB23" s="57"/>
      <c r="AC23" s="58"/>
      <c r="AD23" s="56"/>
      <c r="AE23" s="57"/>
      <c r="AF23" s="58"/>
      <c r="AG23" s="56"/>
      <c r="AH23" s="57"/>
      <c r="AI23" s="58"/>
      <c r="AJ23" s="56"/>
      <c r="AK23" s="57"/>
      <c r="AL23" s="58"/>
      <c r="AM23" s="56"/>
      <c r="AN23" s="57"/>
      <c r="AO23" s="58"/>
      <c r="AP23" s="56"/>
      <c r="AQ23" s="57"/>
      <c r="AR23" s="58"/>
      <c r="AS23" s="56"/>
      <c r="AT23" s="57"/>
      <c r="AU23" s="58"/>
      <c r="AV23" s="56"/>
      <c r="AW23" s="57"/>
      <c r="AX23" s="58"/>
      <c r="AY23" s="56"/>
      <c r="AZ23" s="57"/>
      <c r="BA23" s="58"/>
      <c r="BB23" s="56"/>
      <c r="BC23" s="57"/>
      <c r="BD23" s="58"/>
      <c r="BE23" s="56"/>
      <c r="BF23" s="57"/>
      <c r="BG23" s="58"/>
      <c r="BH23" s="56"/>
      <c r="BI23" s="57"/>
      <c r="BJ23" s="58"/>
      <c r="BK23" s="56"/>
      <c r="BL23" s="57"/>
      <c r="BM23" s="58"/>
      <c r="BN23" s="56"/>
      <c r="BO23" s="57"/>
      <c r="BP23" s="58"/>
      <c r="BQ23" s="56"/>
      <c r="BR23" s="57"/>
      <c r="BS23" s="58"/>
      <c r="BT23" s="56"/>
      <c r="BU23" s="57"/>
      <c r="BV23" s="58"/>
      <c r="BW23" s="56"/>
      <c r="BX23" s="57"/>
      <c r="BY23" s="58"/>
      <c r="BZ23" s="56"/>
      <c r="CA23" s="57"/>
      <c r="CB23" s="58"/>
      <c r="CC23" s="56"/>
      <c r="CD23" s="57"/>
      <c r="CE23" s="58"/>
      <c r="CF23" s="56"/>
      <c r="CG23" s="57"/>
      <c r="CH23" s="58"/>
      <c r="CI23" s="56"/>
      <c r="CJ23" s="57"/>
      <c r="CK23" s="58"/>
      <c r="CL23" s="56"/>
      <c r="CM23" s="57"/>
      <c r="CN23" s="58"/>
      <c r="CO23" s="95">
        <f>AVERAGE(CO20:CO22)</f>
        <v>0</v>
      </c>
      <c r="CP23" s="83">
        <f>CO23*100/CU4</f>
        <v>0</v>
      </c>
      <c r="CQ23" s="48">
        <f>AVERAGE(CQ20:CQ22)</f>
        <v>0</v>
      </c>
      <c r="CR23" s="84">
        <f>AVERAGE(CR20:CR22)</f>
        <v>0</v>
      </c>
      <c r="CS23" s="85">
        <f>AVERAGE(CS20:CS22)</f>
        <v>0</v>
      </c>
      <c r="CT23" s="16">
        <f>AVERAGE(CT20:CT22)</f>
        <v>0</v>
      </c>
      <c r="CU23" s="98"/>
      <c r="CV23" s="100"/>
      <c r="CW23" s="100"/>
      <c r="CX23" s="100"/>
      <c r="CY23" s="100"/>
      <c r="CZ23" s="100"/>
      <c r="DA23" s="100"/>
      <c r="DB23" s="100"/>
      <c r="DC23" s="100"/>
      <c r="DD23" s="100"/>
      <c r="DE23" s="100"/>
      <c r="DF23" s="100"/>
      <c r="DG23" s="100"/>
      <c r="DH23" s="100"/>
      <c r="DI23" s="100"/>
      <c r="DJ23" s="100"/>
      <c r="DK23" s="100"/>
      <c r="DL23" s="100"/>
      <c r="DM23" s="100"/>
      <c r="DN23" s="100"/>
      <c r="DO23" s="75"/>
      <c r="DP23" s="75"/>
      <c r="DQ23" s="75"/>
      <c r="DR23" s="75"/>
      <c r="DS23" s="75"/>
      <c r="DT23" s="75"/>
      <c r="DU23" s="75"/>
      <c r="DV23" s="75"/>
      <c r="DW23" s="75"/>
      <c r="DX23" s="75"/>
      <c r="DY23" s="75"/>
      <c r="DZ23" s="75"/>
      <c r="EA23" s="75"/>
      <c r="EB23" s="75"/>
      <c r="EC23" s="75"/>
      <c r="ED23" s="75"/>
      <c r="EE23" s="75"/>
      <c r="EF23" s="75"/>
      <c r="EG23" s="75"/>
      <c r="EH23" s="75"/>
      <c r="EI23" s="75"/>
      <c r="EJ23" s="75"/>
      <c r="EK23" s="75"/>
      <c r="EL23" s="75"/>
      <c r="EM23" s="75"/>
      <c r="EN23" s="75"/>
      <c r="EO23" s="75"/>
      <c r="EP23" s="75"/>
      <c r="EQ23" s="75"/>
      <c r="ER23" s="75"/>
      <c r="ES23" s="75"/>
      <c r="ET23" s="75"/>
      <c r="EU23" s="75"/>
      <c r="EV23" s="75"/>
      <c r="EW23" s="75"/>
      <c r="EX23" s="75"/>
      <c r="EY23" s="75"/>
      <c r="EZ23" s="75"/>
      <c r="FA23" s="75"/>
      <c r="FB23" s="75"/>
      <c r="FC23" s="75"/>
      <c r="FD23" s="75"/>
      <c r="FE23" s="75"/>
      <c r="FF23" s="75"/>
      <c r="FG23" s="75"/>
      <c r="FH23" s="75"/>
      <c r="FI23" s="75"/>
      <c r="FJ23" s="75"/>
      <c r="FK23" s="75"/>
      <c r="FL23" s="75"/>
      <c r="FM23" s="75"/>
      <c r="FN23" s="75"/>
      <c r="FO23" s="75"/>
      <c r="FP23" s="75"/>
      <c r="FQ23" s="75"/>
      <c r="FR23" s="75"/>
      <c r="FS23" s="75"/>
      <c r="FT23" s="75"/>
      <c r="FU23" s="75"/>
      <c r="FV23" s="75"/>
      <c r="FW23" s="75"/>
      <c r="FX23" s="75"/>
      <c r="FY23" s="75"/>
      <c r="FZ23" s="75"/>
      <c r="GA23" s="75"/>
      <c r="GB23" s="75"/>
      <c r="GC23" s="75"/>
      <c r="GD23" s="75"/>
      <c r="GE23" s="75"/>
      <c r="GF23" s="138"/>
    </row>
    <row r="24" spans="1:188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2"/>
      <c r="CV24" s="144"/>
    </row>
    <row r="25" spans="1:188" ht="23.25">
      <c r="A25" s="61"/>
      <c r="B25" s="108" t="s">
        <v>31</v>
      </c>
      <c r="C25" s="108"/>
      <c r="D25" s="108"/>
      <c r="E25" s="108"/>
      <c r="F25" s="108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108"/>
      <c r="V25" s="108"/>
      <c r="W25" s="108"/>
      <c r="X25" s="108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108"/>
      <c r="AN25" s="108"/>
      <c r="AO25" s="108"/>
      <c r="AP25" s="108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108"/>
      <c r="BF25" s="108"/>
      <c r="BG25" s="108"/>
      <c r="BH25" s="108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108"/>
      <c r="BX25" s="108"/>
      <c r="BY25" s="108"/>
      <c r="BZ25" s="108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2"/>
      <c r="CV25" s="144"/>
    </row>
    <row r="26" spans="1:188" ht="23.25">
      <c r="A26" s="61"/>
      <c r="B26" s="108" t="s">
        <v>32</v>
      </c>
      <c r="C26" s="108"/>
      <c r="D26" s="108"/>
      <c r="E26" s="108"/>
      <c r="F26" s="108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108"/>
      <c r="V26" s="108"/>
      <c r="W26" s="108"/>
      <c r="X26" s="108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108"/>
      <c r="AN26" s="108"/>
      <c r="AO26" s="108"/>
      <c r="AP26" s="108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108"/>
      <c r="BF26" s="108"/>
      <c r="BG26" s="108"/>
      <c r="BH26" s="108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108"/>
      <c r="BX26" s="108"/>
      <c r="BY26" s="108"/>
      <c r="BZ26" s="108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2"/>
      <c r="CV26" s="143"/>
    </row>
    <row r="27" spans="1:188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2"/>
      <c r="CV27" s="100"/>
    </row>
    <row r="28" spans="1:188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2"/>
      <c r="CV28" s="100"/>
    </row>
    <row r="29" spans="1:188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2"/>
      <c r="CV29" s="100"/>
    </row>
    <row r="30" spans="1:188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1"/>
      <c r="CA30" s="61"/>
      <c r="CB30" s="61"/>
      <c r="CC30" s="61"/>
      <c r="CD30" s="61"/>
      <c r="CE30" s="61"/>
      <c r="CF30" s="61"/>
      <c r="CG30" s="61"/>
      <c r="CH30" s="61"/>
      <c r="CI30" s="61"/>
      <c r="CJ30" s="61"/>
      <c r="CK30" s="61"/>
      <c r="CL30" s="61"/>
      <c r="CM30" s="61"/>
      <c r="CN30" s="61"/>
      <c r="CO30" s="61"/>
      <c r="CP30" s="61"/>
      <c r="CQ30" s="61"/>
      <c r="CR30" s="61"/>
      <c r="CS30" s="61"/>
      <c r="CT30" s="61"/>
      <c r="CU30" s="62"/>
      <c r="CV30" s="100"/>
    </row>
    <row r="31" spans="1:188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1"/>
      <c r="CA31" s="61"/>
      <c r="CB31" s="61"/>
      <c r="CC31" s="61"/>
      <c r="CD31" s="61"/>
      <c r="CE31" s="61"/>
      <c r="CF31" s="61"/>
      <c r="CG31" s="61"/>
      <c r="CH31" s="61"/>
      <c r="CI31" s="61"/>
      <c r="CJ31" s="61"/>
      <c r="CK31" s="61"/>
      <c r="CL31" s="61"/>
      <c r="CM31" s="61"/>
      <c r="CN31" s="61"/>
      <c r="CO31" s="61"/>
      <c r="CP31" s="61"/>
      <c r="CQ31" s="61"/>
      <c r="CR31" s="61"/>
      <c r="CS31" s="61"/>
      <c r="CT31" s="61"/>
      <c r="CU31" s="62"/>
      <c r="CV31" s="100"/>
    </row>
  </sheetData>
  <mergeCells count="72">
    <mergeCell ref="AV5:AX5"/>
    <mergeCell ref="X4:Z4"/>
    <mergeCell ref="A1:AI1"/>
    <mergeCell ref="C3:AF3"/>
    <mergeCell ref="AG3:BP3"/>
    <mergeCell ref="F5:H5"/>
    <mergeCell ref="I5:K5"/>
    <mergeCell ref="L5:N5"/>
    <mergeCell ref="O5:Q5"/>
    <mergeCell ref="R5:T5"/>
    <mergeCell ref="AA4:AC4"/>
    <mergeCell ref="AD4:AF4"/>
    <mergeCell ref="AG4:AI4"/>
    <mergeCell ref="AJ4:AL4"/>
    <mergeCell ref="AM5:AO5"/>
    <mergeCell ref="AP5:AR5"/>
    <mergeCell ref="AS5:AU5"/>
    <mergeCell ref="BB4:BD4"/>
    <mergeCell ref="BQ3:CN3"/>
    <mergeCell ref="C5:E5"/>
    <mergeCell ref="C4:E4"/>
    <mergeCell ref="F4:H4"/>
    <mergeCell ref="I4:K4"/>
    <mergeCell ref="L4:N4"/>
    <mergeCell ref="O4:Q4"/>
    <mergeCell ref="R4:T4"/>
    <mergeCell ref="U5:W5"/>
    <mergeCell ref="X5:Z5"/>
    <mergeCell ref="AA5:AC5"/>
    <mergeCell ref="AD5:AF5"/>
    <mergeCell ref="AG5:AI5"/>
    <mergeCell ref="AJ5:AL5"/>
    <mergeCell ref="U4:W4"/>
    <mergeCell ref="A9:A18"/>
    <mergeCell ref="A20:A22"/>
    <mergeCell ref="BE4:BG4"/>
    <mergeCell ref="BH4:BJ4"/>
    <mergeCell ref="BK4:BM4"/>
    <mergeCell ref="A3:A6"/>
    <mergeCell ref="B3:B6"/>
    <mergeCell ref="BH5:BJ5"/>
    <mergeCell ref="BK5:BM5"/>
    <mergeCell ref="AY5:BA5"/>
    <mergeCell ref="BB5:BD5"/>
    <mergeCell ref="AM4:AO4"/>
    <mergeCell ref="AP4:AR4"/>
    <mergeCell ref="AS4:AU4"/>
    <mergeCell ref="AV4:AX4"/>
    <mergeCell ref="AY4:BA4"/>
    <mergeCell ref="BN4:BP4"/>
    <mergeCell ref="BQ4:BS4"/>
    <mergeCell ref="BT4:BV4"/>
    <mergeCell ref="BE5:BG5"/>
    <mergeCell ref="CL4:CN4"/>
    <mergeCell ref="BN5:BP5"/>
    <mergeCell ref="BQ5:BS5"/>
    <mergeCell ref="BT5:BV5"/>
    <mergeCell ref="CO3:CT3"/>
    <mergeCell ref="BW4:BY4"/>
    <mergeCell ref="BZ4:CB4"/>
    <mergeCell ref="CC4:CE4"/>
    <mergeCell ref="CF4:CH4"/>
    <mergeCell ref="CI4:CK4"/>
    <mergeCell ref="CO4:CP5"/>
    <mergeCell ref="CQ4:CR5"/>
    <mergeCell ref="CS4:CT5"/>
    <mergeCell ref="BW5:BY5"/>
    <mergeCell ref="BZ5:CB5"/>
    <mergeCell ref="CC5:CE5"/>
    <mergeCell ref="CF5:CH5"/>
    <mergeCell ref="CI5:CK5"/>
    <mergeCell ref="CL5:CN5"/>
  </mergeCells>
  <pageMargins left="0.19685039370078741" right="0.72" top="0.27559055118110237" bottom="0.51" header="0.15748031496062992" footer="0.15748031496062992"/>
  <pageSetup paperSize="9" scale="5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пример</vt:lpstr>
      <vt:lpstr>форма для заполнения</vt:lpstr>
      <vt:lpstr>'форма для заполнения'!Область_печати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KDO-5</dc:creator>
  <cp:lastModifiedBy>Администратор</cp:lastModifiedBy>
  <cp:lastPrinted>2012-04-26T11:45:14Z</cp:lastPrinted>
  <dcterms:created xsi:type="dcterms:W3CDTF">2012-04-23T11:36:19Z</dcterms:created>
  <dcterms:modified xsi:type="dcterms:W3CDTF">2012-04-26T11:45:43Z</dcterms:modified>
</cp:coreProperties>
</file>